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50" windowHeight="7005" activeTab="0"/>
  </bookViews>
  <sheets>
    <sheet name="Real GDP Data - '97-04" sheetId="1" r:id="rId1"/>
    <sheet name="Raw Data from BEA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<sst xmlns="http://schemas.openxmlformats.org/spreadsheetml/2006/main" count="258" uniqueCount="184">
  <si>
    <t>FIPS</t>
  </si>
  <si>
    <t>Industry Code</t>
  </si>
  <si>
    <t>Industry</t>
  </si>
  <si>
    <t>Total Gross Domestic Product by State</t>
  </si>
  <si>
    <t xml:space="preserve"> Private industries</t>
  </si>
  <si>
    <t xml:space="preserve">   Agriculture, forestry, and fishing</t>
  </si>
  <si>
    <t xml:space="preserve">     Farms</t>
  </si>
  <si>
    <t xml:space="preserve">     Ag. services, forestry, and fishing</t>
  </si>
  <si>
    <t xml:space="preserve">   Mining</t>
  </si>
  <si>
    <t xml:space="preserve">     Metal mining</t>
  </si>
  <si>
    <t xml:space="preserve">     Coal mining</t>
  </si>
  <si>
    <t xml:space="preserve">     Oil and gas extraction</t>
  </si>
  <si>
    <t xml:space="preserve">     Nonmetallic minerals, except fuels</t>
  </si>
  <si>
    <t xml:space="preserve">   Construction</t>
  </si>
  <si>
    <t xml:space="preserve">   Manufacturing</t>
  </si>
  <si>
    <t xml:space="preserve">     Durable goods</t>
  </si>
  <si>
    <t xml:space="preserve">       Lumber and wood products</t>
  </si>
  <si>
    <t xml:space="preserve">       Furniture and fixtures</t>
  </si>
  <si>
    <t xml:space="preserve">       Stone, clay, and glass products</t>
  </si>
  <si>
    <t xml:space="preserve">       Primary metal industries</t>
  </si>
  <si>
    <t xml:space="preserve">       Fabricated metal products</t>
  </si>
  <si>
    <t xml:space="preserve">       Industrial machinery and equipment</t>
  </si>
  <si>
    <t xml:space="preserve">       Electronic and other electric equipment \1</t>
  </si>
  <si>
    <t xml:space="preserve">       Motor vehicles and equipment</t>
  </si>
  <si>
    <t xml:space="preserve">       Other transportation equipment</t>
  </si>
  <si>
    <t xml:space="preserve">       Instruments and related products \1</t>
  </si>
  <si>
    <t xml:space="preserve">       Miscellaneous manufacturing</t>
  </si>
  <si>
    <t xml:space="preserve">     Nondurable goods</t>
  </si>
  <si>
    <t xml:space="preserve">       Food and kindred products</t>
  </si>
  <si>
    <t xml:space="preserve">       Tobacco products</t>
  </si>
  <si>
    <t>(L)</t>
  </si>
  <si>
    <t xml:space="preserve">       Textile mill products</t>
  </si>
  <si>
    <t xml:space="preserve">       Apparel and other textile products</t>
  </si>
  <si>
    <t xml:space="preserve">       Paper and allied products</t>
  </si>
  <si>
    <t xml:space="preserve">       Printing and publishing</t>
  </si>
  <si>
    <t xml:space="preserve">       Chemicals and allied products</t>
  </si>
  <si>
    <t xml:space="preserve">       Petroleum and coal products</t>
  </si>
  <si>
    <t xml:space="preserve">       Rubber and misc. plastics products</t>
  </si>
  <si>
    <t xml:space="preserve">       Leather and leather products</t>
  </si>
  <si>
    <t xml:space="preserve">   Transportation and public utilities</t>
  </si>
  <si>
    <t xml:space="preserve">     Transportation</t>
  </si>
  <si>
    <t xml:space="preserve">       Railroad transportation</t>
  </si>
  <si>
    <t xml:space="preserve">       Local and interurban passenger transit</t>
  </si>
  <si>
    <t xml:space="preserve">       Trucking and warehousing</t>
  </si>
  <si>
    <t xml:space="preserve">       Water transportation</t>
  </si>
  <si>
    <t xml:space="preserve">       Transportation by air</t>
  </si>
  <si>
    <t xml:space="preserve">       Pipelines, except natural gas</t>
  </si>
  <si>
    <t xml:space="preserve">       Transportation services</t>
  </si>
  <si>
    <t xml:space="preserve">     Communications</t>
  </si>
  <si>
    <t xml:space="preserve">     Electric, gas, and sanitary services</t>
  </si>
  <si>
    <t xml:space="preserve">   Wholesale trade</t>
  </si>
  <si>
    <t xml:space="preserve">   Retail trade</t>
  </si>
  <si>
    <t xml:space="preserve">   Finance, insurance, and real estate</t>
  </si>
  <si>
    <t xml:space="preserve">     Depository institutions \2</t>
  </si>
  <si>
    <t xml:space="preserve">     Nondepository institutions \2</t>
  </si>
  <si>
    <t xml:space="preserve">     Security and commodity brokers</t>
  </si>
  <si>
    <t xml:space="preserve">     Insurance carriers</t>
  </si>
  <si>
    <t xml:space="preserve">     Insurance agents, brokers, and services</t>
  </si>
  <si>
    <t xml:space="preserve">     Real estate</t>
  </si>
  <si>
    <t xml:space="preserve">     Holding and other investment offices</t>
  </si>
  <si>
    <t xml:space="preserve">   Services</t>
  </si>
  <si>
    <t xml:space="preserve">     Hotels and other lodging places</t>
  </si>
  <si>
    <t xml:space="preserve">     Personal services</t>
  </si>
  <si>
    <t xml:space="preserve">     Business services \3</t>
  </si>
  <si>
    <t xml:space="preserve">     Auto repair, services, and parking</t>
  </si>
  <si>
    <t xml:space="preserve">     Miscellaneous repair services</t>
  </si>
  <si>
    <t xml:space="preserve">     Motion pictures</t>
  </si>
  <si>
    <t xml:space="preserve">     Amusement and recreation services</t>
  </si>
  <si>
    <t xml:space="preserve">     Health services</t>
  </si>
  <si>
    <t xml:space="preserve">     Legal services</t>
  </si>
  <si>
    <t xml:space="preserve">     Educational services</t>
  </si>
  <si>
    <t xml:space="preserve">     Social services</t>
  </si>
  <si>
    <t xml:space="preserve">     Membership organizations</t>
  </si>
  <si>
    <t xml:space="preserve">     Other services \3</t>
  </si>
  <si>
    <t xml:space="preserve">     Private households</t>
  </si>
  <si>
    <t xml:space="preserve"> Government</t>
  </si>
  <si>
    <t xml:space="preserve">   Federal, civilian</t>
  </si>
  <si>
    <t xml:space="preserve">   Federal military</t>
  </si>
  <si>
    <t xml:space="preserve">   State and local</t>
  </si>
  <si>
    <t xml:space="preserve"> Electronic equip. and instr. \4</t>
  </si>
  <si>
    <t xml:space="preserve"> Depository and nondepository institutions \5</t>
  </si>
  <si>
    <t xml:space="preserve"> Business serv. and other serv. \6</t>
  </si>
  <si>
    <t>Source: Bureau of Economic Analysis, U.S. Department of Commerce</t>
  </si>
  <si>
    <t xml:space="preserve">   Agriculture, forestry, fishing, and hunting</t>
  </si>
  <si>
    <t xml:space="preserve">     Crop and animal production (Farms)</t>
  </si>
  <si>
    <t xml:space="preserve">     Forestry, fishing, and related activities</t>
  </si>
  <si>
    <t xml:space="preserve">     Mining, except oil and gas</t>
  </si>
  <si>
    <t xml:space="preserve">     Support activities for mining</t>
  </si>
  <si>
    <t xml:space="preserve">   Utilities</t>
  </si>
  <si>
    <t xml:space="preserve">       Wood product manufacturing</t>
  </si>
  <si>
    <t xml:space="preserve">       Nonmetallic mineral product manufacturing</t>
  </si>
  <si>
    <t xml:space="preserve">       Primary metal manufacturing</t>
  </si>
  <si>
    <t xml:space="preserve">       Fabricated metal product manufacturing</t>
  </si>
  <si>
    <t xml:space="preserve">       Machinery manufacturing</t>
  </si>
  <si>
    <t xml:space="preserve">       Computer and electronic product manufacturing</t>
  </si>
  <si>
    <t xml:space="preserve">       Electrical equipment and appliance manufacturing</t>
  </si>
  <si>
    <t xml:space="preserve">       Motor vehicle, body, trailer, and parts manufacturing</t>
  </si>
  <si>
    <t xml:space="preserve">       Other transportation equipment manufacturing</t>
  </si>
  <si>
    <t xml:space="preserve">       Furniture and related product manufacturing</t>
  </si>
  <si>
    <t xml:space="preserve">       Food product manufacturing</t>
  </si>
  <si>
    <t xml:space="preserve">       Textile and textile product mills</t>
  </si>
  <si>
    <t xml:space="preserve">       Apparel manufacturing</t>
  </si>
  <si>
    <t xml:space="preserve">       Paper manufacturing</t>
  </si>
  <si>
    <t xml:space="preserve">       Printing and related support activities</t>
  </si>
  <si>
    <t xml:space="preserve">       Petroleum and coal products manufacturing</t>
  </si>
  <si>
    <t xml:space="preserve">       Chemical manufacturing</t>
  </si>
  <si>
    <t xml:space="preserve">       Plastics and rubber products manufacturing</t>
  </si>
  <si>
    <t xml:space="preserve">   Transportation and warehousing, excluding Postal Service</t>
  </si>
  <si>
    <t xml:space="preserve">     Air transportation</t>
  </si>
  <si>
    <t xml:space="preserve">     Rail transportation</t>
  </si>
  <si>
    <t xml:space="preserve">     Water transportation</t>
  </si>
  <si>
    <t xml:space="preserve">     Truck transportation</t>
  </si>
  <si>
    <t xml:space="preserve">     Transit and ground passenger transportation</t>
  </si>
  <si>
    <t xml:space="preserve">     Pipeline transportation</t>
  </si>
  <si>
    <t xml:space="preserve">     Other transportation and support activities</t>
  </si>
  <si>
    <t xml:space="preserve">     Warehousing and storage</t>
  </si>
  <si>
    <t xml:space="preserve">   Information</t>
  </si>
  <si>
    <t xml:space="preserve">     Publishing including software</t>
  </si>
  <si>
    <t xml:space="preserve">     Motion picture and sound recording industries</t>
  </si>
  <si>
    <t xml:space="preserve">     Broadcasting and telecommunications</t>
  </si>
  <si>
    <t xml:space="preserve">     Information and data processing services</t>
  </si>
  <si>
    <t xml:space="preserve">   Finance and insurance</t>
  </si>
  <si>
    <t xml:space="preserve">     Federal Reserve banks, credit intermediation and related services</t>
  </si>
  <si>
    <t xml:space="preserve">     Securities, commodity contracts, investments</t>
  </si>
  <si>
    <t xml:space="preserve">     Insurance carriers and related activities</t>
  </si>
  <si>
    <t xml:space="preserve">     Funds, trusts, and other financial vehicles</t>
  </si>
  <si>
    <t xml:space="preserve">   Real estate, rental, and leasing</t>
  </si>
  <si>
    <t xml:space="preserve">     Rental and leasing services and lessors of intangible assets</t>
  </si>
  <si>
    <t xml:space="preserve">   Professional and technical services</t>
  </si>
  <si>
    <t xml:space="preserve">     Computer systems design and related services</t>
  </si>
  <si>
    <t xml:space="preserve">     Other professional, scientific and technical services</t>
  </si>
  <si>
    <t xml:space="preserve">   Management of companies and enterprises</t>
  </si>
  <si>
    <t xml:space="preserve">   Administrative and waste services</t>
  </si>
  <si>
    <t xml:space="preserve">     Administrative and support services</t>
  </si>
  <si>
    <t xml:space="preserve">     Waste management and remediation services</t>
  </si>
  <si>
    <t xml:space="preserve">   Educational services</t>
  </si>
  <si>
    <t xml:space="preserve">   Health care and social assistance</t>
  </si>
  <si>
    <t xml:space="preserve">     Ambulatory health care services</t>
  </si>
  <si>
    <t xml:space="preserve">     Hospitals and nursing and residential care facilities</t>
  </si>
  <si>
    <t xml:space="preserve">     Social assistance</t>
  </si>
  <si>
    <t xml:space="preserve">   Arts, entertainment, and recreation</t>
  </si>
  <si>
    <t xml:space="preserve">     Performing arts, museums, and related activities</t>
  </si>
  <si>
    <t xml:space="preserve">     Amusements, gambling, and recreation</t>
  </si>
  <si>
    <t xml:space="preserve">   Accommodation and food services</t>
  </si>
  <si>
    <t xml:space="preserve">     Accommodation</t>
  </si>
  <si>
    <t xml:space="preserve">     Food services and drinking places</t>
  </si>
  <si>
    <t xml:space="preserve">   Other services, except government</t>
  </si>
  <si>
    <t xml:space="preserve">   Federal civilian</t>
  </si>
  <si>
    <t>Total GDP - Arizona</t>
  </si>
  <si>
    <t>97-04 Avg Annual %Change</t>
  </si>
  <si>
    <t xml:space="preserve"> Government - Civilian (all levels)</t>
  </si>
  <si>
    <t xml:space="preserve"> Government - Military</t>
  </si>
  <si>
    <t xml:space="preserve">   Transportation and Warehousing</t>
  </si>
  <si>
    <t xml:space="preserve">   Management of Companies</t>
  </si>
  <si>
    <t xml:space="preserve">   Educational Services</t>
  </si>
  <si>
    <t xml:space="preserve">   Other Services excl Government</t>
  </si>
  <si>
    <t xml:space="preserve">   Accommodation &amp; Food Services</t>
  </si>
  <si>
    <t xml:space="preserve">   Administrative &amp; Waste Services</t>
  </si>
  <si>
    <t xml:space="preserve">   Arts, Entertainment, &amp; Recreation</t>
  </si>
  <si>
    <t xml:space="preserve">   Real Estate, Rental &amp; Leasing</t>
  </si>
  <si>
    <t xml:space="preserve">   Health care &amp; Social Assistance</t>
  </si>
  <si>
    <t xml:space="preserve">   Professional &amp; Technical Services</t>
  </si>
  <si>
    <t xml:space="preserve">   Agriculture, Forestry &amp; Fishing</t>
  </si>
  <si>
    <t xml:space="preserve">   Finance and Insurance</t>
  </si>
  <si>
    <t xml:space="preserve">   Wholesale Trade</t>
  </si>
  <si>
    <t xml:space="preserve">   Retail Trade</t>
  </si>
  <si>
    <t>Share of 2004 GDP</t>
  </si>
  <si>
    <t>Subtotal - All Private Industries</t>
  </si>
  <si>
    <t xml:space="preserve">   Arts, Entertainment &amp; Recreation</t>
  </si>
  <si>
    <t xml:space="preserve">   Other services excl Govt</t>
  </si>
  <si>
    <t xml:space="preserve">   Transportation &amp; Warehousing</t>
  </si>
  <si>
    <t xml:space="preserve">   Administrative &amp; Waste Svcs</t>
  </si>
  <si>
    <t xml:space="preserve">   Professional &amp; Technical Svcs</t>
  </si>
  <si>
    <t xml:space="preserve">   Healthcare &amp; Social Assistance</t>
  </si>
  <si>
    <t xml:space="preserve">   Finance &amp; Insurance</t>
  </si>
  <si>
    <r>
      <t xml:space="preserve">Arizona - Real GDP by Industry   </t>
    </r>
    <r>
      <rPr>
        <b/>
        <sz val="10"/>
        <color indexed="10"/>
        <rFont val="Arial"/>
        <family val="2"/>
      </rPr>
      <t>(millions of chained 2000 dollars)</t>
    </r>
  </si>
  <si>
    <r>
      <t xml:space="preserve">Arizona - Industry GDP Ranked by Average Annual Growth Rates   </t>
    </r>
    <r>
      <rPr>
        <b/>
        <sz val="10"/>
        <color indexed="10"/>
        <rFont val="Arial"/>
        <family val="2"/>
      </rPr>
      <t>(millions of chained 2000 dollars)</t>
    </r>
  </si>
  <si>
    <r>
      <t xml:space="preserve">Arizona - Real GDP Ranked by Industry Share of GDP   </t>
    </r>
    <r>
      <rPr>
        <b/>
        <sz val="10"/>
        <color indexed="10"/>
        <rFont val="Arial"/>
        <family val="2"/>
      </rPr>
      <t>(millions of chained 2000 dollars)</t>
    </r>
  </si>
  <si>
    <t xml:space="preserve">   Communication Services</t>
  </si>
  <si>
    <t xml:space="preserve">   Accommodation &amp; Food Svcs</t>
  </si>
  <si>
    <t xml:space="preserve">   Other Services, excl Govt</t>
  </si>
  <si>
    <t>Note:  The Bureau of Economic Analysis changed industry definitions in 1997, creating discontinuities in the data sets.</t>
  </si>
  <si>
    <t>Real Arizona GDP - 1997-2004  (millions of chained 2000 dollars)</t>
  </si>
  <si>
    <t>Real Arizona GDP - 1990-1997  (millions of chained 2000 dollars)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</si>
</sst>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Growth in Arizona Real GDP by Industry Sector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Ranked by Average Annual Percent Change, 1997 to 2004 </a:t>
            </a:r>
          </a:p>
        </c:rich>
      </c:tx>
      <c:layout>
        <c:manualLayout>
          <c:xMode val="factor"/>
          <c:yMode val="factor"/>
          <c:x val="-0.24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975"/>
          <c:w val="0.97025"/>
          <c:h val="0.8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'Real GDP Data - ''97-04'!$J$32</c:f>
              <c:strCache>
                <c:ptCount val="1"/>
                <c:pt idx="0">
                  <c:v>97-04 Avg Annual %Change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wdUpDiag">
                <a:fgClr>
                  <a:srgbClr val="339966"/>
                </a:fgClr>
                <a:bgClr>
                  <a:srgbClr val="FFFFFF"/>
                </a:bgClr>
              </a:pattFill>
            </c:spPr>
          </c:dPt>
          <c:cat>
            <c:strRef>
              <c:f>'Real GDP Data - ''97-04'!$A$33:$A$54</c:f>
              <c:strCache/>
            </c:strRef>
          </c:cat>
          <c:val>
            <c:numRef>
              <c:f>'Real GDP Data - ''97-04'!$J$33:$J$54</c:f>
              <c:numCache/>
            </c:numRef>
          </c:val>
        </c:ser>
        <c:axId val="26825953"/>
        <c:axId val="40106986"/>
      </c:barChart>
      <c:catAx>
        <c:axId val="26825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25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2004 Arizona Real Industry GDP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Ranked by Industry Share of GDP - (Shown in Parentheses)</a:t>
            </a:r>
          </a:p>
        </c:rich>
      </c:tx>
      <c:layout>
        <c:manualLayout>
          <c:xMode val="factor"/>
          <c:yMode val="factor"/>
          <c:x val="-0.37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5"/>
          <c:w val="0.985"/>
          <c:h val="0.8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(0.6%)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(0.8%)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(0.9%)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(1.0%)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(1.0%)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(1.3%)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(3.1%)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(3.2%)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(3.7%)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(4.1%)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(5.5%)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(5.7%)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(6.3%)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(6.4%)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(7.9%)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(9.0%)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(10.3%)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(13.2%)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(13.9%)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'Real GDP Data - ''97-04'!$A$62:$A$82</c:f>
              <c:strCache/>
            </c:strRef>
          </c:cat>
          <c:val>
            <c:numRef>
              <c:f>'Real GDP Data - ''97-04'!$I$62:$I$82</c:f>
              <c:numCache/>
            </c:numRef>
          </c:val>
        </c:ser>
        <c:gapWidth val="100"/>
        <c:axId val="25418555"/>
        <c:axId val="27440404"/>
      </c:barChart>
      <c:catAx>
        <c:axId val="2541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28</xdr:row>
      <xdr:rowOff>57150</xdr:rowOff>
    </xdr:from>
    <xdr:to>
      <xdr:col>21</xdr:col>
      <xdr:colOff>85725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8677275" y="4943475"/>
        <a:ext cx="64770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590550</xdr:colOff>
      <xdr:row>57</xdr:row>
      <xdr:rowOff>114300</xdr:rowOff>
    </xdr:from>
    <xdr:to>
      <xdr:col>21</xdr:col>
      <xdr:colOff>85725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8696325" y="10048875"/>
        <a:ext cx="64579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35.7109375" style="0" customWidth="1"/>
    <col min="2" max="2" width="11.28125" style="0" bestFit="1" customWidth="1"/>
    <col min="10" max="10" width="10.57421875" style="0" customWidth="1"/>
    <col min="11" max="11" width="11.8515625" style="2" customWidth="1"/>
    <col min="12" max="12" width="10.28125" style="0" customWidth="1"/>
  </cols>
  <sheetData>
    <row r="1" ht="15">
      <c r="A1" s="15" t="s">
        <v>175</v>
      </c>
    </row>
    <row r="2" spans="1:11" ht="38.25">
      <c r="A2" s="1" t="s">
        <v>2</v>
      </c>
      <c r="B2" s="18">
        <v>1997</v>
      </c>
      <c r="C2" s="18">
        <v>1998</v>
      </c>
      <c r="D2" s="18">
        <v>1999</v>
      </c>
      <c r="E2" s="18">
        <v>2000</v>
      </c>
      <c r="F2" s="18">
        <v>2001</v>
      </c>
      <c r="G2" s="18">
        <v>2002</v>
      </c>
      <c r="H2" s="18">
        <v>2003</v>
      </c>
      <c r="I2" s="18">
        <v>2004</v>
      </c>
      <c r="J2" s="14" t="s">
        <v>166</v>
      </c>
      <c r="K2" s="14" t="s">
        <v>149</v>
      </c>
    </row>
    <row r="3" spans="1:11" ht="12.75">
      <c r="A3" s="17" t="s">
        <v>162</v>
      </c>
      <c r="B3" s="12">
        <v>1224</v>
      </c>
      <c r="C3" s="12">
        <v>1389</v>
      </c>
      <c r="D3" s="12">
        <v>1499</v>
      </c>
      <c r="E3" s="12">
        <v>1609</v>
      </c>
      <c r="F3" s="12">
        <v>1619</v>
      </c>
      <c r="G3" s="12">
        <v>2217</v>
      </c>
      <c r="H3" s="12">
        <v>1719</v>
      </c>
      <c r="I3" s="12">
        <v>1764</v>
      </c>
      <c r="J3" s="4">
        <f aca="true" t="shared" si="0" ref="J3:J22">I3/I$27</f>
        <v>0.009692573971812413</v>
      </c>
      <c r="K3" s="4">
        <f aca="true" t="shared" si="1" ref="K3:K22">(LN($I3)-LN($B3))/(I$2-B$2)</f>
        <v>0.052208539070637904</v>
      </c>
    </row>
    <row r="4" spans="1:11" ht="12.75">
      <c r="A4" s="17" t="s">
        <v>8</v>
      </c>
      <c r="B4" s="12">
        <v>1417</v>
      </c>
      <c r="C4" s="12">
        <v>1265</v>
      </c>
      <c r="D4" s="12">
        <v>1355</v>
      </c>
      <c r="E4" s="12">
        <v>1499</v>
      </c>
      <c r="F4" s="12">
        <v>1202</v>
      </c>
      <c r="G4" s="12">
        <v>1073</v>
      </c>
      <c r="H4" s="12">
        <v>1151</v>
      </c>
      <c r="I4" s="12">
        <v>1451</v>
      </c>
      <c r="J4" s="4">
        <f t="shared" si="0"/>
        <v>0.007972746504024835</v>
      </c>
      <c r="K4" s="4">
        <f t="shared" si="1"/>
        <v>0.003387287599072459</v>
      </c>
    </row>
    <row r="5" spans="1:11" ht="12.75">
      <c r="A5" s="17" t="s">
        <v>88</v>
      </c>
      <c r="B5" s="12">
        <v>2269</v>
      </c>
      <c r="C5" s="12">
        <v>2370</v>
      </c>
      <c r="D5" s="12">
        <v>2515</v>
      </c>
      <c r="E5" s="12">
        <v>2775</v>
      </c>
      <c r="F5" s="12">
        <v>2610</v>
      </c>
      <c r="G5" s="12">
        <v>2700</v>
      </c>
      <c r="H5" s="12">
        <v>3074</v>
      </c>
      <c r="I5" s="12">
        <v>2997</v>
      </c>
      <c r="J5" s="4">
        <f t="shared" si="0"/>
        <v>0.016467485370477212</v>
      </c>
      <c r="K5" s="4">
        <f t="shared" si="1"/>
        <v>0.03975322607668895</v>
      </c>
    </row>
    <row r="6" spans="1:11" ht="12.75">
      <c r="A6" s="17" t="s">
        <v>13</v>
      </c>
      <c r="B6" s="12">
        <v>8001</v>
      </c>
      <c r="C6" s="12">
        <v>8648</v>
      </c>
      <c r="D6" s="12">
        <v>9130</v>
      </c>
      <c r="E6" s="12">
        <v>9474</v>
      </c>
      <c r="F6" s="12">
        <v>9636</v>
      </c>
      <c r="G6" s="12">
        <v>9728</v>
      </c>
      <c r="H6" s="12">
        <v>9763</v>
      </c>
      <c r="I6" s="12">
        <v>10410</v>
      </c>
      <c r="J6" s="4">
        <f t="shared" si="0"/>
        <v>0.057199373609165084</v>
      </c>
      <c r="K6" s="4">
        <f t="shared" si="1"/>
        <v>0.037600049822698524</v>
      </c>
    </row>
    <row r="7" spans="1:11" ht="12.75">
      <c r="A7" s="17" t="s">
        <v>14</v>
      </c>
      <c r="B7" s="12">
        <v>16402</v>
      </c>
      <c r="C7" s="12">
        <v>19640</v>
      </c>
      <c r="D7" s="12">
        <v>22282</v>
      </c>
      <c r="E7" s="12">
        <v>23362</v>
      </c>
      <c r="F7" s="12">
        <v>25830</v>
      </c>
      <c r="G7" s="12">
        <v>24832</v>
      </c>
      <c r="H7" s="12">
        <v>28265</v>
      </c>
      <c r="I7" s="12">
        <v>25375</v>
      </c>
      <c r="J7" s="4">
        <f t="shared" si="0"/>
        <v>0.13942690733261903</v>
      </c>
      <c r="K7" s="4">
        <f t="shared" si="1"/>
        <v>0.06233730839253328</v>
      </c>
    </row>
    <row r="8" spans="1:18" ht="12.75">
      <c r="A8" s="17" t="s">
        <v>164</v>
      </c>
      <c r="B8" s="12">
        <v>7430</v>
      </c>
      <c r="C8" s="12">
        <v>8469</v>
      </c>
      <c r="D8" s="12">
        <v>9069</v>
      </c>
      <c r="E8" s="12">
        <v>9313</v>
      </c>
      <c r="F8" s="12">
        <v>10142</v>
      </c>
      <c r="G8" s="12">
        <v>10354</v>
      </c>
      <c r="H8" s="12">
        <v>10587</v>
      </c>
      <c r="I8" s="12">
        <v>11416</v>
      </c>
      <c r="J8" s="4">
        <f t="shared" si="0"/>
        <v>0.0627269979944504</v>
      </c>
      <c r="K8" s="4">
        <f t="shared" si="1"/>
        <v>0.061355717349266925</v>
      </c>
      <c r="L8" s="2"/>
      <c r="M8" s="2"/>
      <c r="N8" s="2"/>
      <c r="O8" s="2"/>
      <c r="P8" s="2"/>
      <c r="Q8" s="2"/>
      <c r="R8" s="2"/>
    </row>
    <row r="9" spans="1:11" ht="12.75">
      <c r="A9" s="17" t="s">
        <v>165</v>
      </c>
      <c r="B9" s="12">
        <v>10440</v>
      </c>
      <c r="C9" s="12">
        <v>11110</v>
      </c>
      <c r="D9" s="12">
        <v>11870</v>
      </c>
      <c r="E9" s="12">
        <v>12907</v>
      </c>
      <c r="F9" s="12">
        <v>13878</v>
      </c>
      <c r="G9" s="12">
        <v>14257</v>
      </c>
      <c r="H9" s="12">
        <v>15147</v>
      </c>
      <c r="I9" s="12">
        <v>16435</v>
      </c>
      <c r="J9" s="4">
        <f t="shared" si="0"/>
        <v>0.09030467869996428</v>
      </c>
      <c r="K9" s="4">
        <f t="shared" si="1"/>
        <v>0.06482408923738424</v>
      </c>
    </row>
    <row r="10" spans="1:11" ht="12.75">
      <c r="A10" s="17" t="s">
        <v>170</v>
      </c>
      <c r="B10" s="12">
        <v>3730</v>
      </c>
      <c r="C10" s="12">
        <v>3986</v>
      </c>
      <c r="D10" s="12">
        <v>4282</v>
      </c>
      <c r="E10" s="12">
        <v>4575</v>
      </c>
      <c r="F10" s="12">
        <v>4330</v>
      </c>
      <c r="G10" s="12">
        <v>4729</v>
      </c>
      <c r="H10" s="12">
        <v>5112</v>
      </c>
      <c r="I10" s="12">
        <v>5567</v>
      </c>
      <c r="J10" s="4">
        <f t="shared" si="0"/>
        <v>0.030588752438253798</v>
      </c>
      <c r="K10" s="4">
        <f t="shared" si="1"/>
        <v>0.05720686793509217</v>
      </c>
    </row>
    <row r="11" spans="1:11" ht="12.75">
      <c r="A11" s="17" t="s">
        <v>178</v>
      </c>
      <c r="B11" s="12">
        <v>3595</v>
      </c>
      <c r="C11" s="12">
        <v>4029</v>
      </c>
      <c r="D11" s="12">
        <v>4731</v>
      </c>
      <c r="E11" s="12">
        <v>5558</v>
      </c>
      <c r="F11" s="12">
        <v>5592</v>
      </c>
      <c r="G11" s="12">
        <v>5824</v>
      </c>
      <c r="H11" s="12">
        <v>6017</v>
      </c>
      <c r="I11" s="12">
        <v>6669</v>
      </c>
      <c r="J11" s="4">
        <f t="shared" si="0"/>
        <v>0.036643863842413256</v>
      </c>
      <c r="K11" s="4">
        <f t="shared" si="1"/>
        <v>0.08827513321102261</v>
      </c>
    </row>
    <row r="12" spans="1:11" ht="12.75">
      <c r="A12" s="17" t="s">
        <v>163</v>
      </c>
      <c r="B12" s="12">
        <v>9825</v>
      </c>
      <c r="C12" s="12">
        <v>10499</v>
      </c>
      <c r="D12" s="12">
        <v>11355</v>
      </c>
      <c r="E12" s="12">
        <v>11374</v>
      </c>
      <c r="F12" s="12">
        <v>12049</v>
      </c>
      <c r="G12" s="12">
        <v>13068</v>
      </c>
      <c r="H12" s="12">
        <v>14270</v>
      </c>
      <c r="I12" s="12">
        <v>14383</v>
      </c>
      <c r="J12" s="4">
        <f t="shared" si="0"/>
        <v>0.07902964367152944</v>
      </c>
      <c r="K12" s="4">
        <f t="shared" si="1"/>
        <v>0.05444525655234678</v>
      </c>
    </row>
    <row r="13" spans="1:11" ht="12.75">
      <c r="A13" s="17" t="s">
        <v>159</v>
      </c>
      <c r="B13" s="12">
        <v>17875</v>
      </c>
      <c r="C13" s="12">
        <v>18675</v>
      </c>
      <c r="D13" s="12">
        <v>20019</v>
      </c>
      <c r="E13" s="12">
        <v>21016</v>
      </c>
      <c r="F13" s="12">
        <v>21515</v>
      </c>
      <c r="G13" s="12">
        <v>22175</v>
      </c>
      <c r="H13" s="12">
        <v>22268</v>
      </c>
      <c r="I13" s="12">
        <v>23951</v>
      </c>
      <c r="J13" s="4">
        <f t="shared" si="0"/>
        <v>0.13160251655265254</v>
      </c>
      <c r="K13" s="4">
        <f t="shared" si="1"/>
        <v>0.04180099829409123</v>
      </c>
    </row>
    <row r="14" spans="1:11" ht="12.75">
      <c r="A14" s="17" t="s">
        <v>172</v>
      </c>
      <c r="B14" s="12">
        <v>6993</v>
      </c>
      <c r="C14" s="12">
        <v>7570</v>
      </c>
      <c r="D14" s="12">
        <v>8196</v>
      </c>
      <c r="E14" s="12">
        <v>10471</v>
      </c>
      <c r="F14" s="12">
        <v>9218</v>
      </c>
      <c r="G14" s="12">
        <v>9086</v>
      </c>
      <c r="H14" s="12">
        <v>9108</v>
      </c>
      <c r="I14" s="12">
        <v>10072</v>
      </c>
      <c r="J14" s="4">
        <f t="shared" si="0"/>
        <v>0.05534217973021237</v>
      </c>
      <c r="K14" s="4">
        <f t="shared" si="1"/>
        <v>0.05212137828861658</v>
      </c>
    </row>
    <row r="15" spans="1:11" ht="12.75">
      <c r="A15" s="17" t="s">
        <v>153</v>
      </c>
      <c r="B15" s="12">
        <v>1471</v>
      </c>
      <c r="C15" s="12">
        <v>1460</v>
      </c>
      <c r="D15" s="12">
        <v>1536</v>
      </c>
      <c r="E15" s="12">
        <v>1480</v>
      </c>
      <c r="F15" s="12">
        <v>2065</v>
      </c>
      <c r="G15" s="12">
        <v>1822</v>
      </c>
      <c r="H15" s="12">
        <v>2024</v>
      </c>
      <c r="I15" s="12">
        <v>2338</v>
      </c>
      <c r="J15" s="4">
        <f t="shared" si="0"/>
        <v>0.012846506772164071</v>
      </c>
      <c r="K15" s="4">
        <f t="shared" si="1"/>
        <v>0.06619334591865364</v>
      </c>
    </row>
    <row r="16" spans="1:11" ht="12.75">
      <c r="A16" s="17" t="s">
        <v>171</v>
      </c>
      <c r="B16" s="12">
        <v>5789</v>
      </c>
      <c r="C16" s="12">
        <v>6203</v>
      </c>
      <c r="D16" s="12">
        <v>6817</v>
      </c>
      <c r="E16" s="12">
        <v>6739</v>
      </c>
      <c r="F16" s="12">
        <v>6524</v>
      </c>
      <c r="G16" s="12">
        <v>6456</v>
      </c>
      <c r="H16" s="12">
        <v>6926</v>
      </c>
      <c r="I16" s="12">
        <v>7400</v>
      </c>
      <c r="J16" s="4">
        <f t="shared" si="0"/>
        <v>0.040660457704882004</v>
      </c>
      <c r="K16" s="4">
        <f t="shared" si="1"/>
        <v>0.03507434787332236</v>
      </c>
    </row>
    <row r="17" spans="1:11" ht="12.75">
      <c r="A17" s="17" t="s">
        <v>154</v>
      </c>
      <c r="B17" s="12">
        <v>525</v>
      </c>
      <c r="C17" s="12">
        <v>621</v>
      </c>
      <c r="D17" s="12">
        <v>659</v>
      </c>
      <c r="E17" s="12">
        <v>713</v>
      </c>
      <c r="F17" s="12">
        <v>764</v>
      </c>
      <c r="G17" s="12">
        <v>890</v>
      </c>
      <c r="H17" s="12">
        <v>965</v>
      </c>
      <c r="I17" s="12">
        <v>1071</v>
      </c>
      <c r="J17" s="4">
        <f t="shared" si="0"/>
        <v>0.005884777054314679</v>
      </c>
      <c r="K17" s="4">
        <f t="shared" si="1"/>
        <v>0.10184997255087502</v>
      </c>
    </row>
    <row r="18" spans="1:11" ht="12.75">
      <c r="A18" s="17" t="s">
        <v>160</v>
      </c>
      <c r="B18" s="12">
        <v>8067</v>
      </c>
      <c r="C18" s="12">
        <v>8293</v>
      </c>
      <c r="D18" s="12">
        <v>8646</v>
      </c>
      <c r="E18" s="12">
        <v>9084</v>
      </c>
      <c r="F18" s="12">
        <v>9540</v>
      </c>
      <c r="G18" s="12">
        <v>10152</v>
      </c>
      <c r="H18" s="12">
        <v>10882</v>
      </c>
      <c r="I18" s="12">
        <v>11607</v>
      </c>
      <c r="J18" s="4">
        <f t="shared" si="0"/>
        <v>0.06377647737575208</v>
      </c>
      <c r="K18" s="4">
        <f t="shared" si="1"/>
        <v>0.051975242633092576</v>
      </c>
    </row>
    <row r="19" spans="1:11" ht="12.75">
      <c r="A19" s="17" t="s">
        <v>168</v>
      </c>
      <c r="B19" s="12">
        <v>1230</v>
      </c>
      <c r="C19" s="12">
        <v>1320</v>
      </c>
      <c r="D19" s="12">
        <v>1466</v>
      </c>
      <c r="E19" s="12">
        <v>1580</v>
      </c>
      <c r="F19" s="12">
        <v>1678</v>
      </c>
      <c r="G19" s="12">
        <v>1694</v>
      </c>
      <c r="H19" s="12">
        <v>1622</v>
      </c>
      <c r="I19" s="12">
        <v>1644</v>
      </c>
      <c r="J19" s="4">
        <f t="shared" si="0"/>
        <v>0.009033215198219731</v>
      </c>
      <c r="K19" s="4">
        <f t="shared" si="1"/>
        <v>0.041445446749951716</v>
      </c>
    </row>
    <row r="20" spans="1:11" ht="12.75">
      <c r="A20" s="17" t="s">
        <v>179</v>
      </c>
      <c r="B20" s="12">
        <v>4737</v>
      </c>
      <c r="C20" s="12">
        <v>4915</v>
      </c>
      <c r="D20" s="12">
        <v>5138</v>
      </c>
      <c r="E20" s="12">
        <v>5414</v>
      </c>
      <c r="F20" s="12">
        <v>5235</v>
      </c>
      <c r="G20" s="12">
        <v>5262</v>
      </c>
      <c r="H20" s="12">
        <v>5498</v>
      </c>
      <c r="I20" s="12">
        <v>5736</v>
      </c>
      <c r="J20" s="4">
        <f t="shared" si="0"/>
        <v>0.03151734937773016</v>
      </c>
      <c r="K20" s="4">
        <f t="shared" si="1"/>
        <v>0.027336868479386465</v>
      </c>
    </row>
    <row r="21" spans="1:11" ht="12.75">
      <c r="A21" s="17" t="s">
        <v>180</v>
      </c>
      <c r="B21" s="12">
        <v>3094</v>
      </c>
      <c r="C21" s="12">
        <v>3288</v>
      </c>
      <c r="D21" s="12">
        <v>3292</v>
      </c>
      <c r="E21" s="12">
        <v>3209</v>
      </c>
      <c r="F21" s="12">
        <v>3264</v>
      </c>
      <c r="G21" s="12">
        <v>3217</v>
      </c>
      <c r="H21" s="12">
        <v>3257</v>
      </c>
      <c r="I21" s="12">
        <v>3309</v>
      </c>
      <c r="J21" s="4">
        <f t="shared" si="0"/>
        <v>0.01818181818181818</v>
      </c>
      <c r="K21" s="4">
        <f t="shared" si="1"/>
        <v>0.009597325255514377</v>
      </c>
    </row>
    <row r="22" spans="1:11" ht="12.75">
      <c r="A22" s="17" t="s">
        <v>167</v>
      </c>
      <c r="B22" s="12">
        <v>109751</v>
      </c>
      <c r="C22" s="12">
        <v>120426</v>
      </c>
      <c r="D22" s="12">
        <v>131101</v>
      </c>
      <c r="E22" s="12">
        <v>139519</v>
      </c>
      <c r="F22" s="12">
        <v>143926</v>
      </c>
      <c r="G22" s="12">
        <v>147064</v>
      </c>
      <c r="H22" s="12">
        <v>154659</v>
      </c>
      <c r="I22" s="12">
        <v>161600</v>
      </c>
      <c r="J22" s="8">
        <f t="shared" si="0"/>
        <v>0.8879364817714772</v>
      </c>
      <c r="K22" s="4">
        <f t="shared" si="1"/>
        <v>0.05527285465084475</v>
      </c>
    </row>
    <row r="23" spans="1:11" ht="12.75">
      <c r="A23" s="1"/>
      <c r="B23" s="13"/>
      <c r="C23" s="13"/>
      <c r="D23" s="13"/>
      <c r="E23" s="13"/>
      <c r="F23" s="13"/>
      <c r="G23" s="13"/>
      <c r="H23" s="13"/>
      <c r="I23" s="13"/>
      <c r="J23" s="8"/>
      <c r="K23" s="4"/>
    </row>
    <row r="24" spans="1:11" ht="12.75">
      <c r="A24" t="s">
        <v>150</v>
      </c>
      <c r="B24" s="12">
        <v>16274</v>
      </c>
      <c r="C24" s="12">
        <v>16783</v>
      </c>
      <c r="D24" s="12">
        <v>17125</v>
      </c>
      <c r="E24" s="12">
        <v>17464</v>
      </c>
      <c r="F24" s="12">
        <v>17965</v>
      </c>
      <c r="G24" s="12">
        <v>18182</v>
      </c>
      <c r="H24" s="12">
        <v>18368</v>
      </c>
      <c r="I24" s="12">
        <v>18768</v>
      </c>
      <c r="J24" s="4">
        <f>I24/I$27</f>
        <v>0.10312371218989533</v>
      </c>
      <c r="K24" s="4">
        <f>(LN($I24)-LN($B24))/(I$2-B$2)</f>
        <v>0.02036922137666508</v>
      </c>
    </row>
    <row r="25" spans="1:19" ht="12.75">
      <c r="A25" t="s">
        <v>151</v>
      </c>
      <c r="B25" s="12">
        <v>1553</v>
      </c>
      <c r="C25" s="12">
        <v>1521</v>
      </c>
      <c r="D25" s="12">
        <v>1503</v>
      </c>
      <c r="E25" s="12">
        <v>1549</v>
      </c>
      <c r="F25" s="12">
        <v>1557</v>
      </c>
      <c r="G25" s="12">
        <v>1619</v>
      </c>
      <c r="H25" s="12">
        <v>1716</v>
      </c>
      <c r="I25" s="12">
        <v>1731</v>
      </c>
      <c r="J25" s="4">
        <f>I25/I$27</f>
        <v>0.009511250309074425</v>
      </c>
      <c r="K25" s="4">
        <f>(LN($I25)-LN($B25))/(I$2-B$2)</f>
        <v>0.015501533146788862</v>
      </c>
      <c r="L25" s="6"/>
      <c r="M25" s="6"/>
      <c r="N25" s="6"/>
      <c r="O25" s="6"/>
      <c r="P25" s="6"/>
      <c r="Q25" s="6"/>
      <c r="R25" s="6"/>
      <c r="S25" s="6" t="e">
        <f>AVERAGE(L25:R25)</f>
        <v>#DIV/0!</v>
      </c>
    </row>
    <row r="26" spans="2:19" ht="12.75">
      <c r="B26" s="12"/>
      <c r="C26" s="12"/>
      <c r="D26" s="12"/>
      <c r="E26" s="12"/>
      <c r="F26" s="12"/>
      <c r="G26" s="12"/>
      <c r="H26" s="12"/>
      <c r="I26" s="12"/>
      <c r="K26" s="4"/>
      <c r="L26" s="6"/>
      <c r="M26" s="6"/>
      <c r="N26" s="6"/>
      <c r="O26" s="6"/>
      <c r="P26" s="6"/>
      <c r="Q26" s="6"/>
      <c r="R26" s="6"/>
      <c r="S26" s="6" t="e">
        <f>AVERAGE(L26:R26)</f>
        <v>#DIV/0!</v>
      </c>
    </row>
    <row r="27" spans="1:19" ht="12.75">
      <c r="A27" s="1" t="s">
        <v>148</v>
      </c>
      <c r="B27" s="13">
        <v>127439</v>
      </c>
      <c r="C27" s="13">
        <v>138668</v>
      </c>
      <c r="D27" s="13">
        <v>149717</v>
      </c>
      <c r="E27" s="13">
        <v>158533</v>
      </c>
      <c r="F27" s="13">
        <v>163448</v>
      </c>
      <c r="G27" s="13">
        <v>166860</v>
      </c>
      <c r="H27" s="13">
        <v>174693</v>
      </c>
      <c r="I27" s="13">
        <v>181995</v>
      </c>
      <c r="J27" s="4"/>
      <c r="K27" s="4">
        <f>(LN($I27)-LN($B27))/(I$2-B$2)</f>
        <v>0.05090591363297443</v>
      </c>
      <c r="L27" s="6"/>
      <c r="M27" s="6"/>
      <c r="N27" s="6"/>
      <c r="O27" s="6"/>
      <c r="P27" s="6"/>
      <c r="Q27" s="6"/>
      <c r="R27" s="6"/>
      <c r="S27" s="6" t="e">
        <f>AVERAGE(L27:R27)</f>
        <v>#DIV/0!</v>
      </c>
    </row>
    <row r="28" spans="11:19" ht="12.75">
      <c r="K28" s="4"/>
      <c r="L28" s="6"/>
      <c r="M28" s="6"/>
      <c r="N28" s="6"/>
      <c r="O28" s="6"/>
      <c r="P28" s="6"/>
      <c r="Q28" s="6"/>
      <c r="R28" s="6"/>
      <c r="S28" s="6" t="e">
        <f>AVERAGE(L28:R28)</f>
        <v>#DIV/0!</v>
      </c>
    </row>
    <row r="29" spans="1:19" ht="12.75">
      <c r="A29" t="s">
        <v>82</v>
      </c>
      <c r="B29" s="4"/>
      <c r="K29" s="4"/>
      <c r="L29" s="6"/>
      <c r="M29" s="6"/>
      <c r="N29" s="6"/>
      <c r="O29" s="6"/>
      <c r="P29" s="6"/>
      <c r="Q29" s="6"/>
      <c r="R29" s="6"/>
      <c r="S29" s="6" t="e">
        <f>AVERAGE(L29:R29)</f>
        <v>#DIV/0!</v>
      </c>
    </row>
    <row r="30" spans="2:19" ht="12.75">
      <c r="B30" s="4"/>
      <c r="K30" s="4"/>
      <c r="L30" s="6"/>
      <c r="M30" s="6"/>
      <c r="N30" s="6"/>
      <c r="O30" s="6"/>
      <c r="P30" s="6"/>
      <c r="Q30" s="6"/>
      <c r="R30" s="6"/>
      <c r="S30" s="6"/>
    </row>
    <row r="31" spans="1:19" ht="15">
      <c r="A31" s="15" t="s">
        <v>176</v>
      </c>
      <c r="B31" s="4"/>
      <c r="K31" s="4"/>
      <c r="L31" s="6"/>
      <c r="M31" s="6"/>
      <c r="N31" s="6"/>
      <c r="O31" s="6"/>
      <c r="P31" s="6"/>
      <c r="Q31" s="6"/>
      <c r="R31" s="6"/>
      <c r="S31" s="6"/>
    </row>
    <row r="32" spans="1:19" ht="38.25">
      <c r="A32" s="5" t="s">
        <v>2</v>
      </c>
      <c r="B32" s="14">
        <v>1997</v>
      </c>
      <c r="C32" s="14">
        <v>1998</v>
      </c>
      <c r="D32" s="14">
        <v>1999</v>
      </c>
      <c r="E32" s="14">
        <v>2000</v>
      </c>
      <c r="F32" s="14">
        <v>2001</v>
      </c>
      <c r="G32" s="14">
        <v>2002</v>
      </c>
      <c r="H32" s="14">
        <v>2003</v>
      </c>
      <c r="I32" s="14">
        <v>2004</v>
      </c>
      <c r="J32" s="14" t="s">
        <v>149</v>
      </c>
      <c r="L32" s="6"/>
      <c r="M32" s="6"/>
      <c r="N32" s="6"/>
      <c r="O32" s="6"/>
      <c r="P32" s="6"/>
      <c r="Q32" s="6"/>
      <c r="R32" s="6"/>
      <c r="S32" s="6"/>
    </row>
    <row r="33" spans="1:19" ht="12.75">
      <c r="A33" t="s">
        <v>8</v>
      </c>
      <c r="B33" s="12">
        <v>1417</v>
      </c>
      <c r="C33" s="12">
        <v>1265</v>
      </c>
      <c r="D33" s="12">
        <v>1355</v>
      </c>
      <c r="E33" s="12">
        <v>1499</v>
      </c>
      <c r="F33" s="12">
        <v>1202</v>
      </c>
      <c r="G33" s="12">
        <v>1073</v>
      </c>
      <c r="H33" s="12">
        <v>1151</v>
      </c>
      <c r="I33" s="12">
        <v>1451</v>
      </c>
      <c r="J33" s="4">
        <f aca="true" t="shared" si="2" ref="J33:J51">(LN($I33)-LN($B33))/($I$2-$B$2)</f>
        <v>0.003387287599072459</v>
      </c>
      <c r="L33" s="6"/>
      <c r="M33" s="6"/>
      <c r="N33" s="6"/>
      <c r="O33" s="6"/>
      <c r="P33" s="6"/>
      <c r="Q33" s="6"/>
      <c r="R33" s="6"/>
      <c r="S33" s="6"/>
    </row>
    <row r="34" spans="1:19" ht="12.75">
      <c r="A34" t="s">
        <v>155</v>
      </c>
      <c r="B34" s="12">
        <v>3094</v>
      </c>
      <c r="C34" s="12">
        <v>3288</v>
      </c>
      <c r="D34" s="12">
        <v>3292</v>
      </c>
      <c r="E34" s="12">
        <v>3209</v>
      </c>
      <c r="F34" s="12">
        <v>3264</v>
      </c>
      <c r="G34" s="12">
        <v>3217</v>
      </c>
      <c r="H34" s="12">
        <v>3257</v>
      </c>
      <c r="I34" s="12">
        <v>3309</v>
      </c>
      <c r="J34" s="4">
        <f t="shared" si="2"/>
        <v>0.009597325255514377</v>
      </c>
      <c r="L34" s="6"/>
      <c r="M34" s="6"/>
      <c r="N34" s="6"/>
      <c r="O34" s="6"/>
      <c r="P34" s="6"/>
      <c r="Q34" s="6"/>
      <c r="R34" s="6"/>
      <c r="S34" s="6"/>
    </row>
    <row r="35" spans="1:19" ht="12.75">
      <c r="A35" t="s">
        <v>151</v>
      </c>
      <c r="B35" s="12">
        <v>1553</v>
      </c>
      <c r="C35" s="12">
        <v>1521</v>
      </c>
      <c r="D35" s="12">
        <v>1503</v>
      </c>
      <c r="E35" s="12">
        <v>1549</v>
      </c>
      <c r="F35" s="12">
        <v>1557</v>
      </c>
      <c r="G35" s="12">
        <v>1619</v>
      </c>
      <c r="H35" s="12">
        <v>1716</v>
      </c>
      <c r="I35" s="12">
        <v>1731</v>
      </c>
      <c r="J35" s="4">
        <f t="shared" si="2"/>
        <v>0.015501533146788862</v>
      </c>
      <c r="L35" s="6"/>
      <c r="M35" s="6"/>
      <c r="N35" s="6"/>
      <c r="O35" s="6"/>
      <c r="P35" s="6"/>
      <c r="Q35" s="6"/>
      <c r="R35" s="6"/>
      <c r="S35" s="6"/>
    </row>
    <row r="36" spans="1:19" ht="12.75">
      <c r="A36" t="s">
        <v>150</v>
      </c>
      <c r="B36" s="12">
        <v>16274</v>
      </c>
      <c r="C36" s="12">
        <v>16783</v>
      </c>
      <c r="D36" s="12">
        <v>17125</v>
      </c>
      <c r="E36" s="12">
        <v>17464</v>
      </c>
      <c r="F36" s="12">
        <v>17965</v>
      </c>
      <c r="G36" s="12">
        <v>18182</v>
      </c>
      <c r="H36" s="12">
        <v>18368</v>
      </c>
      <c r="I36" s="12">
        <v>18768</v>
      </c>
      <c r="J36" s="4">
        <f t="shared" si="2"/>
        <v>0.02036922137666508</v>
      </c>
      <c r="L36" s="6"/>
      <c r="M36" s="6"/>
      <c r="N36" s="6"/>
      <c r="O36" s="6"/>
      <c r="P36" s="6"/>
      <c r="Q36" s="6"/>
      <c r="R36" s="6"/>
      <c r="S36" s="6"/>
    </row>
    <row r="37" spans="1:19" ht="12.75">
      <c r="A37" t="s">
        <v>156</v>
      </c>
      <c r="B37" s="12">
        <v>4737</v>
      </c>
      <c r="C37" s="12">
        <v>4915</v>
      </c>
      <c r="D37" s="12">
        <v>5138</v>
      </c>
      <c r="E37" s="12">
        <v>5414</v>
      </c>
      <c r="F37" s="12">
        <v>5235</v>
      </c>
      <c r="G37" s="12">
        <v>5262</v>
      </c>
      <c r="H37" s="12">
        <v>5498</v>
      </c>
      <c r="I37" s="12">
        <v>5736</v>
      </c>
      <c r="J37" s="4">
        <f t="shared" si="2"/>
        <v>0.027336868479386465</v>
      </c>
      <c r="L37" s="6"/>
      <c r="M37" s="6"/>
      <c r="N37" s="6"/>
      <c r="O37" s="6"/>
      <c r="P37" s="6"/>
      <c r="Q37" s="6"/>
      <c r="R37" s="6"/>
      <c r="S37" s="6"/>
    </row>
    <row r="38" spans="1:19" ht="12.75">
      <c r="A38" t="s">
        <v>157</v>
      </c>
      <c r="B38" s="12">
        <v>5789</v>
      </c>
      <c r="C38" s="12">
        <v>6203</v>
      </c>
      <c r="D38" s="12">
        <v>6817</v>
      </c>
      <c r="E38" s="12">
        <v>6739</v>
      </c>
      <c r="F38" s="12">
        <v>6524</v>
      </c>
      <c r="G38" s="12">
        <v>6456</v>
      </c>
      <c r="H38" s="12">
        <v>6926</v>
      </c>
      <c r="I38" s="12">
        <v>7400</v>
      </c>
      <c r="J38" s="4">
        <f t="shared" si="2"/>
        <v>0.03507434787332236</v>
      </c>
      <c r="L38" s="6"/>
      <c r="M38" s="6"/>
      <c r="N38" s="6"/>
      <c r="O38" s="6"/>
      <c r="P38" s="6"/>
      <c r="Q38" s="6"/>
      <c r="R38" s="6"/>
      <c r="S38" s="6"/>
    </row>
    <row r="39" spans="1:19" ht="12.75">
      <c r="A39" t="s">
        <v>13</v>
      </c>
      <c r="B39" s="12">
        <v>8001</v>
      </c>
      <c r="C39" s="12">
        <v>8648</v>
      </c>
      <c r="D39" s="12">
        <v>9130</v>
      </c>
      <c r="E39" s="12">
        <v>9474</v>
      </c>
      <c r="F39" s="12">
        <v>9636</v>
      </c>
      <c r="G39" s="12">
        <v>9728</v>
      </c>
      <c r="H39" s="12">
        <v>9763</v>
      </c>
      <c r="I39" s="12">
        <v>10410</v>
      </c>
      <c r="J39" s="4">
        <f t="shared" si="2"/>
        <v>0.037600049822698524</v>
      </c>
      <c r="L39" s="6"/>
      <c r="M39" s="6"/>
      <c r="N39" s="6"/>
      <c r="O39" s="6"/>
      <c r="P39" s="6"/>
      <c r="Q39" s="6"/>
      <c r="R39" s="6"/>
      <c r="S39" s="6"/>
    </row>
    <row r="40" spans="1:19" ht="12.75">
      <c r="A40" t="s">
        <v>88</v>
      </c>
      <c r="B40" s="12">
        <v>2269</v>
      </c>
      <c r="C40" s="12">
        <v>2370</v>
      </c>
      <c r="D40" s="12">
        <v>2515</v>
      </c>
      <c r="E40" s="12">
        <v>2775</v>
      </c>
      <c r="F40" s="12">
        <v>2610</v>
      </c>
      <c r="G40" s="12">
        <v>2700</v>
      </c>
      <c r="H40" s="12">
        <v>3074</v>
      </c>
      <c r="I40" s="12">
        <v>2997</v>
      </c>
      <c r="J40" s="4">
        <f t="shared" si="2"/>
        <v>0.03975322607668895</v>
      </c>
      <c r="L40" s="6"/>
      <c r="M40" s="6"/>
      <c r="N40" s="6"/>
      <c r="O40" s="6"/>
      <c r="P40" s="6"/>
      <c r="Q40" s="6"/>
      <c r="R40" s="6"/>
      <c r="S40" s="6"/>
    </row>
    <row r="41" spans="1:19" ht="12.75">
      <c r="A41" t="s">
        <v>158</v>
      </c>
      <c r="B41" s="12">
        <v>1230</v>
      </c>
      <c r="C41" s="12">
        <v>1320</v>
      </c>
      <c r="D41" s="12">
        <v>1466</v>
      </c>
      <c r="E41" s="12">
        <v>1580</v>
      </c>
      <c r="F41" s="12">
        <v>1678</v>
      </c>
      <c r="G41" s="12">
        <v>1694</v>
      </c>
      <c r="H41" s="12">
        <v>1622</v>
      </c>
      <c r="I41" s="12">
        <v>1644</v>
      </c>
      <c r="J41" s="4">
        <f t="shared" si="2"/>
        <v>0.041445446749951716</v>
      </c>
      <c r="L41" s="6"/>
      <c r="M41" s="6"/>
      <c r="N41" s="6"/>
      <c r="O41" s="6"/>
      <c r="P41" s="6"/>
      <c r="Q41" s="6"/>
      <c r="R41" s="6"/>
      <c r="S41" s="6"/>
    </row>
    <row r="42" spans="1:19" ht="12.75">
      <c r="A42" t="s">
        <v>159</v>
      </c>
      <c r="B42" s="12">
        <v>17875</v>
      </c>
      <c r="C42" s="12">
        <v>18675</v>
      </c>
      <c r="D42" s="12">
        <v>20019</v>
      </c>
      <c r="E42" s="12">
        <v>21016</v>
      </c>
      <c r="F42" s="12">
        <v>21515</v>
      </c>
      <c r="G42" s="12">
        <v>22175</v>
      </c>
      <c r="H42" s="12">
        <v>22268</v>
      </c>
      <c r="I42" s="12">
        <v>23951</v>
      </c>
      <c r="J42" s="4">
        <f t="shared" si="2"/>
        <v>0.04180099829409123</v>
      </c>
      <c r="L42" s="6"/>
      <c r="M42" s="6"/>
      <c r="N42" s="6"/>
      <c r="O42" s="6"/>
      <c r="P42" s="6"/>
      <c r="Q42" s="6"/>
      <c r="R42" s="6"/>
      <c r="S42" s="6"/>
    </row>
    <row r="43" spans="1:19" ht="12.75">
      <c r="A43" s="1" t="s">
        <v>148</v>
      </c>
      <c r="B43" s="13">
        <v>127439</v>
      </c>
      <c r="C43" s="13">
        <v>138668</v>
      </c>
      <c r="D43" s="13">
        <v>149717</v>
      </c>
      <c r="E43" s="13">
        <v>158533</v>
      </c>
      <c r="F43" s="13">
        <v>163448</v>
      </c>
      <c r="G43" s="13">
        <v>166860</v>
      </c>
      <c r="H43" s="13">
        <v>174693</v>
      </c>
      <c r="I43" s="13">
        <v>181995</v>
      </c>
      <c r="J43" s="8">
        <f t="shared" si="2"/>
        <v>0.05090591363297443</v>
      </c>
      <c r="L43" s="6"/>
      <c r="M43" s="6"/>
      <c r="N43" s="6"/>
      <c r="O43" s="6"/>
      <c r="P43" s="6"/>
      <c r="Q43" s="6"/>
      <c r="R43" s="6"/>
      <c r="S43" s="6"/>
    </row>
    <row r="44" spans="1:19" ht="12.75">
      <c r="A44" t="s">
        <v>160</v>
      </c>
      <c r="B44" s="12">
        <v>8067</v>
      </c>
      <c r="C44" s="12">
        <v>8293</v>
      </c>
      <c r="D44" s="12">
        <v>8646</v>
      </c>
      <c r="E44" s="12">
        <v>9084</v>
      </c>
      <c r="F44" s="12">
        <v>9540</v>
      </c>
      <c r="G44" s="12">
        <v>10152</v>
      </c>
      <c r="H44" s="12">
        <v>10882</v>
      </c>
      <c r="I44" s="12">
        <v>11607</v>
      </c>
      <c r="J44" s="4">
        <f t="shared" si="2"/>
        <v>0.051975242633092576</v>
      </c>
      <c r="L44" s="6"/>
      <c r="M44" s="6"/>
      <c r="N44" s="6"/>
      <c r="O44" s="6"/>
      <c r="P44" s="6"/>
      <c r="Q44" s="6"/>
      <c r="R44" s="6"/>
      <c r="S44" s="6"/>
    </row>
    <row r="45" spans="1:19" ht="12.75">
      <c r="A45" t="s">
        <v>161</v>
      </c>
      <c r="B45" s="12">
        <v>6993</v>
      </c>
      <c r="C45" s="12">
        <v>7570</v>
      </c>
      <c r="D45" s="12">
        <v>8196</v>
      </c>
      <c r="E45" s="12">
        <v>10471</v>
      </c>
      <c r="F45" s="12">
        <v>9218</v>
      </c>
      <c r="G45" s="12">
        <v>9086</v>
      </c>
      <c r="H45" s="12">
        <v>9108</v>
      </c>
      <c r="I45" s="12">
        <v>10072</v>
      </c>
      <c r="J45" s="4">
        <f t="shared" si="2"/>
        <v>0.05212137828861658</v>
      </c>
      <c r="L45" s="6"/>
      <c r="M45" s="6"/>
      <c r="N45" s="6"/>
      <c r="O45" s="6"/>
      <c r="P45" s="6"/>
      <c r="Q45" s="6"/>
      <c r="R45" s="6"/>
      <c r="S45" s="6"/>
    </row>
    <row r="46" spans="1:19" ht="12.75">
      <c r="A46" t="s">
        <v>162</v>
      </c>
      <c r="B46" s="12">
        <v>1224</v>
      </c>
      <c r="C46" s="12">
        <v>1389</v>
      </c>
      <c r="D46" s="12">
        <v>1499</v>
      </c>
      <c r="E46" s="12">
        <v>1609</v>
      </c>
      <c r="F46" s="12">
        <v>1619</v>
      </c>
      <c r="G46" s="12">
        <v>2217</v>
      </c>
      <c r="H46" s="12">
        <v>1719</v>
      </c>
      <c r="I46" s="12">
        <v>1764</v>
      </c>
      <c r="J46" s="4">
        <f t="shared" si="2"/>
        <v>0.052208539070637904</v>
      </c>
      <c r="L46" s="6"/>
      <c r="M46" s="6"/>
      <c r="N46" s="6"/>
      <c r="O46" s="6"/>
      <c r="P46" s="6"/>
      <c r="Q46" s="6"/>
      <c r="R46" s="6"/>
      <c r="S46" s="6"/>
    </row>
    <row r="47" spans="1:19" ht="12.75">
      <c r="A47" t="s">
        <v>163</v>
      </c>
      <c r="B47" s="12">
        <v>9825</v>
      </c>
      <c r="C47" s="12">
        <v>10499</v>
      </c>
      <c r="D47" s="12">
        <v>11355</v>
      </c>
      <c r="E47" s="12">
        <v>11374</v>
      </c>
      <c r="F47" s="12">
        <v>12049</v>
      </c>
      <c r="G47" s="12">
        <v>13068</v>
      </c>
      <c r="H47" s="12">
        <v>14270</v>
      </c>
      <c r="I47" s="12">
        <v>14383</v>
      </c>
      <c r="J47" s="4">
        <f t="shared" si="2"/>
        <v>0.05444525655234678</v>
      </c>
      <c r="L47" s="6"/>
      <c r="M47" s="6"/>
      <c r="N47" s="6"/>
      <c r="O47" s="6"/>
      <c r="P47" s="6"/>
      <c r="Q47" s="6"/>
      <c r="R47" s="6"/>
      <c r="S47" s="6"/>
    </row>
    <row r="48" spans="1:19" ht="12.75">
      <c r="A48" t="s">
        <v>152</v>
      </c>
      <c r="B48" s="12">
        <v>3730</v>
      </c>
      <c r="C48" s="12">
        <v>3986</v>
      </c>
      <c r="D48" s="12">
        <v>4282</v>
      </c>
      <c r="E48" s="12">
        <v>4575</v>
      </c>
      <c r="F48" s="12">
        <v>4330</v>
      </c>
      <c r="G48" s="12">
        <v>4729</v>
      </c>
      <c r="H48" s="12">
        <v>5112</v>
      </c>
      <c r="I48" s="12">
        <v>5567</v>
      </c>
      <c r="J48" s="4">
        <f t="shared" si="2"/>
        <v>0.05720686793509217</v>
      </c>
      <c r="L48" s="6"/>
      <c r="M48" s="6"/>
      <c r="N48" s="6"/>
      <c r="O48" s="6"/>
      <c r="P48" s="6"/>
      <c r="Q48" s="6"/>
      <c r="R48" s="6"/>
      <c r="S48" s="6"/>
    </row>
    <row r="49" spans="1:19" ht="12.75">
      <c r="A49" t="s">
        <v>164</v>
      </c>
      <c r="B49" s="12">
        <v>7430</v>
      </c>
      <c r="C49" s="12">
        <v>8469</v>
      </c>
      <c r="D49" s="12">
        <v>9069</v>
      </c>
      <c r="E49" s="12">
        <v>9313</v>
      </c>
      <c r="F49" s="12">
        <v>10142</v>
      </c>
      <c r="G49" s="12">
        <v>10354</v>
      </c>
      <c r="H49" s="12">
        <v>10587</v>
      </c>
      <c r="I49" s="12">
        <v>11416</v>
      </c>
      <c r="J49" s="4">
        <f t="shared" si="2"/>
        <v>0.061355717349266925</v>
      </c>
      <c r="L49" s="6"/>
      <c r="M49" s="6"/>
      <c r="N49" s="6"/>
      <c r="O49" s="6"/>
      <c r="P49" s="6"/>
      <c r="Q49" s="6"/>
      <c r="R49" s="6"/>
      <c r="S49" s="6"/>
    </row>
    <row r="50" spans="1:19" ht="12.75">
      <c r="A50" t="s">
        <v>165</v>
      </c>
      <c r="B50" s="12">
        <v>10440</v>
      </c>
      <c r="C50" s="12">
        <v>11110</v>
      </c>
      <c r="D50" s="12">
        <v>11870</v>
      </c>
      <c r="E50" s="12">
        <v>12907</v>
      </c>
      <c r="F50" s="12">
        <v>13878</v>
      </c>
      <c r="G50" s="12">
        <v>14257</v>
      </c>
      <c r="H50" s="12">
        <v>15147</v>
      </c>
      <c r="I50" s="12">
        <v>16435</v>
      </c>
      <c r="J50" s="4">
        <f t="shared" si="2"/>
        <v>0.06482408923738424</v>
      </c>
      <c r="L50" s="6"/>
      <c r="M50" s="6"/>
      <c r="N50" s="6"/>
      <c r="O50" s="6"/>
      <c r="P50" s="6"/>
      <c r="Q50" s="6"/>
      <c r="R50" s="6"/>
      <c r="S50" s="6"/>
    </row>
    <row r="51" spans="1:19" ht="12.75">
      <c r="A51" t="s">
        <v>153</v>
      </c>
      <c r="B51" s="12">
        <v>1471</v>
      </c>
      <c r="C51" s="12">
        <v>1460</v>
      </c>
      <c r="D51" s="12">
        <v>1536</v>
      </c>
      <c r="E51" s="12">
        <v>1480</v>
      </c>
      <c r="F51" s="12">
        <v>2065</v>
      </c>
      <c r="G51" s="12">
        <v>1822</v>
      </c>
      <c r="H51" s="12">
        <v>2024</v>
      </c>
      <c r="I51" s="12">
        <v>2338</v>
      </c>
      <c r="J51" s="4">
        <f t="shared" si="2"/>
        <v>0.06619334591865364</v>
      </c>
      <c r="L51" s="6"/>
      <c r="M51" s="6"/>
      <c r="N51" s="6"/>
      <c r="O51" s="6"/>
      <c r="P51" s="6"/>
      <c r="Q51" s="6"/>
      <c r="R51" s="6"/>
      <c r="S51" s="6"/>
    </row>
    <row r="52" spans="1:19" ht="12.75">
      <c r="A52" t="s">
        <v>14</v>
      </c>
      <c r="B52" s="12">
        <v>13583</v>
      </c>
      <c r="C52" s="12">
        <v>16824</v>
      </c>
      <c r="D52" s="12">
        <v>19600</v>
      </c>
      <c r="E52" s="12">
        <v>20732</v>
      </c>
      <c r="F52" s="12">
        <v>23286</v>
      </c>
      <c r="G52" s="12">
        <v>22404</v>
      </c>
      <c r="H52" s="12">
        <v>25908</v>
      </c>
      <c r="I52" s="12">
        <v>22975</v>
      </c>
      <c r="J52" s="4">
        <v>0.07508395105734245</v>
      </c>
      <c r="L52" s="6"/>
      <c r="M52" s="6"/>
      <c r="N52" s="6"/>
      <c r="O52" s="6"/>
      <c r="P52" s="6"/>
      <c r="Q52" s="6"/>
      <c r="R52" s="6"/>
      <c r="S52" s="6"/>
    </row>
    <row r="53" spans="1:19" ht="12.75">
      <c r="A53" t="s">
        <v>116</v>
      </c>
      <c r="B53" s="12">
        <v>3595</v>
      </c>
      <c r="C53" s="12">
        <v>4029</v>
      </c>
      <c r="D53" s="12">
        <v>4731</v>
      </c>
      <c r="E53" s="12">
        <v>5558</v>
      </c>
      <c r="F53" s="12">
        <v>5592</v>
      </c>
      <c r="G53" s="12">
        <v>5824</v>
      </c>
      <c r="H53" s="12">
        <v>6017</v>
      </c>
      <c r="I53" s="12">
        <v>6669</v>
      </c>
      <c r="J53" s="4">
        <f>(LN($I53)-LN($B53))/($I$2-$B$2)</f>
        <v>0.08827513321102261</v>
      </c>
      <c r="L53" s="6"/>
      <c r="M53" s="6"/>
      <c r="N53" s="6"/>
      <c r="O53" s="6"/>
      <c r="P53" s="6"/>
      <c r="Q53" s="6"/>
      <c r="R53" s="6"/>
      <c r="S53" s="6"/>
    </row>
    <row r="54" spans="1:19" ht="12.75">
      <c r="A54" t="s">
        <v>154</v>
      </c>
      <c r="B54" s="12">
        <v>525</v>
      </c>
      <c r="C54" s="12">
        <v>621</v>
      </c>
      <c r="D54" s="12">
        <v>659</v>
      </c>
      <c r="E54" s="12">
        <v>713</v>
      </c>
      <c r="F54" s="12">
        <v>764</v>
      </c>
      <c r="G54" s="12">
        <v>890</v>
      </c>
      <c r="H54" s="12">
        <v>965</v>
      </c>
      <c r="I54" s="12">
        <v>1071</v>
      </c>
      <c r="J54" s="4">
        <f>(LN($I54)-LN($B54))/($I$2-$B$2)</f>
        <v>0.10184997255087502</v>
      </c>
      <c r="L54" s="6"/>
      <c r="M54" s="6"/>
      <c r="N54" s="6"/>
      <c r="O54" s="6"/>
      <c r="P54" s="6"/>
      <c r="Q54" s="6"/>
      <c r="R54" s="6"/>
      <c r="S54" s="6"/>
    </row>
    <row r="55" spans="2:19" ht="12.75">
      <c r="B55" s="12"/>
      <c r="C55" s="12"/>
      <c r="D55" s="12"/>
      <c r="E55" s="12"/>
      <c r="F55" s="12"/>
      <c r="G55" s="12"/>
      <c r="H55" s="12"/>
      <c r="I55" s="12"/>
      <c r="L55" s="6"/>
      <c r="M55" s="6"/>
      <c r="N55" s="6"/>
      <c r="O55" s="6"/>
      <c r="P55" s="6"/>
      <c r="Q55" s="6"/>
      <c r="R55" s="6"/>
      <c r="S55" s="6" t="e">
        <f>AVERAGE(L55:R55)</f>
        <v>#DIV/0!</v>
      </c>
    </row>
    <row r="56" spans="1:19" ht="12.75">
      <c r="A56" t="s">
        <v>4</v>
      </c>
      <c r="B56" s="12">
        <v>109751</v>
      </c>
      <c r="C56" s="12">
        <v>120426</v>
      </c>
      <c r="D56" s="12">
        <v>131101</v>
      </c>
      <c r="E56" s="12">
        <v>139519</v>
      </c>
      <c r="F56" s="12">
        <v>143926</v>
      </c>
      <c r="G56" s="12">
        <v>147064</v>
      </c>
      <c r="H56" s="12">
        <v>154659</v>
      </c>
      <c r="I56" s="12">
        <v>161600</v>
      </c>
      <c r="J56" s="4">
        <f>(LN($I56)-LN($B56))/($I$2-$B$2)</f>
        <v>0.05527285465084475</v>
      </c>
      <c r="L56" s="6"/>
      <c r="M56" s="6"/>
      <c r="N56" s="6"/>
      <c r="O56" s="6"/>
      <c r="P56" s="6"/>
      <c r="Q56" s="6"/>
      <c r="R56" s="6"/>
      <c r="S56" s="6" t="e">
        <f>AVERAGE(L56:R56)</f>
        <v>#DIV/0!</v>
      </c>
    </row>
    <row r="57" spans="12:19" ht="12.75">
      <c r="L57" s="6"/>
      <c r="M57" s="6"/>
      <c r="N57" s="6"/>
      <c r="O57" s="6"/>
      <c r="P57" s="6"/>
      <c r="Q57" s="6"/>
      <c r="R57" s="6"/>
      <c r="S57" s="6" t="e">
        <f>AVERAGE(L57:R57)</f>
        <v>#DIV/0!</v>
      </c>
    </row>
    <row r="58" spans="12:19" ht="12.75">
      <c r="L58" s="6"/>
      <c r="M58" s="6"/>
      <c r="N58" s="6"/>
      <c r="O58" s="6"/>
      <c r="P58" s="6"/>
      <c r="Q58" s="6"/>
      <c r="R58" s="6"/>
      <c r="S58" s="6"/>
    </row>
    <row r="59" spans="12:19" ht="12.75">
      <c r="L59" s="6"/>
      <c r="M59" s="6"/>
      <c r="N59" s="6"/>
      <c r="O59" s="6"/>
      <c r="P59" s="6"/>
      <c r="Q59" s="6"/>
      <c r="R59" s="6"/>
      <c r="S59" s="6"/>
    </row>
    <row r="60" spans="1:19" ht="15">
      <c r="A60" s="15" t="s">
        <v>177</v>
      </c>
      <c r="L60" s="6"/>
      <c r="M60" s="6"/>
      <c r="N60" s="6"/>
      <c r="O60" s="6"/>
      <c r="P60" s="6"/>
      <c r="Q60" s="6"/>
      <c r="R60" s="6"/>
      <c r="S60" s="6"/>
    </row>
    <row r="61" spans="1:19" ht="25.5">
      <c r="A61" s="1" t="s">
        <v>2</v>
      </c>
      <c r="B61" s="18">
        <v>1997</v>
      </c>
      <c r="C61" s="18">
        <v>1998</v>
      </c>
      <c r="D61" s="18">
        <v>1999</v>
      </c>
      <c r="E61" s="18">
        <v>2000</v>
      </c>
      <c r="F61" s="18">
        <v>2001</v>
      </c>
      <c r="G61" s="18">
        <v>2002</v>
      </c>
      <c r="H61" s="18">
        <v>2003</v>
      </c>
      <c r="I61" s="18">
        <v>2004</v>
      </c>
      <c r="J61" s="14" t="s">
        <v>166</v>
      </c>
      <c r="K61" s="14"/>
      <c r="L61" s="6"/>
      <c r="M61" s="6"/>
      <c r="N61" s="6"/>
      <c r="O61" s="6"/>
      <c r="P61" s="6"/>
      <c r="Q61" s="6"/>
      <c r="R61" s="6"/>
      <c r="S61" s="6"/>
    </row>
    <row r="62" spans="1:19" ht="12.75">
      <c r="A62" t="s">
        <v>154</v>
      </c>
      <c r="B62" s="12">
        <v>525</v>
      </c>
      <c r="C62" s="12">
        <v>621</v>
      </c>
      <c r="D62" s="12">
        <v>659</v>
      </c>
      <c r="E62" s="12">
        <v>713</v>
      </c>
      <c r="F62" s="12">
        <v>764</v>
      </c>
      <c r="G62" s="12">
        <v>890</v>
      </c>
      <c r="H62" s="12">
        <v>965</v>
      </c>
      <c r="I62" s="12">
        <v>1071</v>
      </c>
      <c r="J62" s="6">
        <f aca="true" t="shared" si="3" ref="J62:J82">I62/I$27</f>
        <v>0.005884777054314679</v>
      </c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t="s">
        <v>8</v>
      </c>
      <c r="B63" s="12">
        <v>1417</v>
      </c>
      <c r="C63" s="12">
        <v>1265</v>
      </c>
      <c r="D63" s="12">
        <v>1355</v>
      </c>
      <c r="E63" s="12">
        <v>1499</v>
      </c>
      <c r="F63" s="12">
        <v>1202</v>
      </c>
      <c r="G63" s="12">
        <v>1073</v>
      </c>
      <c r="H63" s="12">
        <v>1151</v>
      </c>
      <c r="I63" s="12">
        <v>1451</v>
      </c>
      <c r="J63" s="6">
        <f t="shared" si="3"/>
        <v>0.007972746504024835</v>
      </c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A64" t="s">
        <v>168</v>
      </c>
      <c r="B64" s="12">
        <v>1230</v>
      </c>
      <c r="C64" s="12">
        <v>1320</v>
      </c>
      <c r="D64" s="12">
        <v>1466</v>
      </c>
      <c r="E64" s="12">
        <v>1580</v>
      </c>
      <c r="F64" s="12">
        <v>1678</v>
      </c>
      <c r="G64" s="12">
        <v>1694</v>
      </c>
      <c r="H64" s="12">
        <v>1622</v>
      </c>
      <c r="I64" s="12">
        <v>1644</v>
      </c>
      <c r="J64" s="6">
        <f t="shared" si="3"/>
        <v>0.009033215198219731</v>
      </c>
      <c r="K64" s="6"/>
      <c r="L64" s="6"/>
      <c r="M64" s="6"/>
      <c r="N64" s="6"/>
      <c r="O64" s="6"/>
      <c r="P64" s="6"/>
      <c r="Q64" s="6"/>
      <c r="R64" s="6"/>
      <c r="S64" s="6"/>
    </row>
    <row r="65" spans="1:19" ht="12.75">
      <c r="A65" t="s">
        <v>151</v>
      </c>
      <c r="B65" s="12">
        <v>1553</v>
      </c>
      <c r="C65" s="12">
        <v>1521</v>
      </c>
      <c r="D65" s="12">
        <v>1503</v>
      </c>
      <c r="E65" s="12">
        <v>1549</v>
      </c>
      <c r="F65" s="12">
        <v>1557</v>
      </c>
      <c r="G65" s="12">
        <v>1619</v>
      </c>
      <c r="H65" s="12">
        <v>1716</v>
      </c>
      <c r="I65" s="12">
        <v>1731</v>
      </c>
      <c r="J65" s="6">
        <f t="shared" si="3"/>
        <v>0.009511250309074425</v>
      </c>
      <c r="K65" s="6"/>
      <c r="L65" s="6"/>
      <c r="M65" s="6"/>
      <c r="N65" s="6"/>
      <c r="O65" s="6"/>
      <c r="P65" s="6"/>
      <c r="Q65" s="6"/>
      <c r="R65" s="6"/>
      <c r="S65" s="6"/>
    </row>
    <row r="66" spans="1:19" ht="12.75">
      <c r="A66" t="s">
        <v>162</v>
      </c>
      <c r="B66" s="12">
        <v>1224</v>
      </c>
      <c r="C66" s="12">
        <v>1389</v>
      </c>
      <c r="D66" s="12">
        <v>1499</v>
      </c>
      <c r="E66" s="12">
        <v>1609</v>
      </c>
      <c r="F66" s="12">
        <v>1619</v>
      </c>
      <c r="G66" s="12">
        <v>2217</v>
      </c>
      <c r="H66" s="12">
        <v>1719</v>
      </c>
      <c r="I66" s="12">
        <v>1764</v>
      </c>
      <c r="J66" s="6">
        <f t="shared" si="3"/>
        <v>0.009692573971812413</v>
      </c>
      <c r="K66" s="6"/>
      <c r="L66" s="6"/>
      <c r="M66" s="6"/>
      <c r="N66" s="6"/>
      <c r="O66" s="6"/>
      <c r="P66" s="6"/>
      <c r="Q66" s="6"/>
      <c r="R66" s="6"/>
      <c r="S66" s="6"/>
    </row>
    <row r="67" spans="1:19" ht="12.75">
      <c r="A67" t="s">
        <v>153</v>
      </c>
      <c r="B67" s="12">
        <v>1471</v>
      </c>
      <c r="C67" s="12">
        <v>1460</v>
      </c>
      <c r="D67" s="12">
        <v>1536</v>
      </c>
      <c r="E67" s="12">
        <v>1480</v>
      </c>
      <c r="F67" s="12">
        <v>2065</v>
      </c>
      <c r="G67" s="12">
        <v>1822</v>
      </c>
      <c r="H67" s="12">
        <v>2024</v>
      </c>
      <c r="I67" s="12">
        <v>2338</v>
      </c>
      <c r="J67" s="6">
        <f t="shared" si="3"/>
        <v>0.012846506772164071</v>
      </c>
      <c r="K67" s="6"/>
      <c r="L67" s="6"/>
      <c r="M67" s="6"/>
      <c r="N67" s="6"/>
      <c r="O67" s="6"/>
      <c r="P67" s="6"/>
      <c r="Q67" s="6"/>
      <c r="R67" s="6"/>
      <c r="S67" s="6"/>
    </row>
    <row r="68" spans="1:19" ht="12.75">
      <c r="A68" t="s">
        <v>88</v>
      </c>
      <c r="B68" s="12">
        <v>2269</v>
      </c>
      <c r="C68" s="12">
        <v>2370</v>
      </c>
      <c r="D68" s="12">
        <v>2515</v>
      </c>
      <c r="E68" s="12">
        <v>2775</v>
      </c>
      <c r="F68" s="12">
        <v>2610</v>
      </c>
      <c r="G68" s="12">
        <v>2700</v>
      </c>
      <c r="H68" s="12">
        <v>3074</v>
      </c>
      <c r="I68" s="12">
        <v>2997</v>
      </c>
      <c r="J68" s="6">
        <f t="shared" si="3"/>
        <v>0.016467485370477212</v>
      </c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t="s">
        <v>169</v>
      </c>
      <c r="B69" s="12">
        <v>3094</v>
      </c>
      <c r="C69" s="12">
        <v>3288</v>
      </c>
      <c r="D69" s="12">
        <v>3292</v>
      </c>
      <c r="E69" s="12">
        <v>3209</v>
      </c>
      <c r="F69" s="12">
        <v>3264</v>
      </c>
      <c r="G69" s="12">
        <v>3217</v>
      </c>
      <c r="H69" s="12">
        <v>3257</v>
      </c>
      <c r="I69" s="12">
        <v>3309</v>
      </c>
      <c r="J69" s="6">
        <f t="shared" si="3"/>
        <v>0.01818181818181818</v>
      </c>
      <c r="K69" s="6"/>
      <c r="L69" s="6"/>
      <c r="M69" s="6"/>
      <c r="N69" s="6"/>
      <c r="O69" s="6"/>
      <c r="P69" s="6"/>
      <c r="Q69" s="6"/>
      <c r="R69" s="6"/>
      <c r="S69" s="6"/>
    </row>
    <row r="70" spans="1:19" ht="12.75">
      <c r="A70" t="s">
        <v>170</v>
      </c>
      <c r="B70" s="12">
        <v>3730</v>
      </c>
      <c r="C70" s="12">
        <v>3986</v>
      </c>
      <c r="D70" s="12">
        <v>4282</v>
      </c>
      <c r="E70" s="12">
        <v>4575</v>
      </c>
      <c r="F70" s="12">
        <v>4330</v>
      </c>
      <c r="G70" s="12">
        <v>4729</v>
      </c>
      <c r="H70" s="12">
        <v>5112</v>
      </c>
      <c r="I70" s="12">
        <v>5567</v>
      </c>
      <c r="J70" s="6">
        <f t="shared" si="3"/>
        <v>0.030588752438253798</v>
      </c>
      <c r="K70" s="6"/>
      <c r="L70" s="6"/>
      <c r="M70" s="6"/>
      <c r="N70" s="6"/>
      <c r="O70" s="6"/>
      <c r="P70" s="6"/>
      <c r="Q70" s="6"/>
      <c r="R70" s="6"/>
      <c r="S70" s="6"/>
    </row>
    <row r="71" spans="1:19" ht="12.75">
      <c r="A71" t="s">
        <v>156</v>
      </c>
      <c r="B71" s="12">
        <v>4737</v>
      </c>
      <c r="C71" s="12">
        <v>4915</v>
      </c>
      <c r="D71" s="12">
        <v>5138</v>
      </c>
      <c r="E71" s="12">
        <v>5414</v>
      </c>
      <c r="F71" s="12">
        <v>5235</v>
      </c>
      <c r="G71" s="12">
        <v>5262</v>
      </c>
      <c r="H71" s="12">
        <v>5498</v>
      </c>
      <c r="I71" s="12">
        <v>5736</v>
      </c>
      <c r="J71" s="6">
        <f t="shared" si="3"/>
        <v>0.03151734937773016</v>
      </c>
      <c r="K71" s="6"/>
      <c r="L71" s="6"/>
      <c r="M71" s="6"/>
      <c r="N71" s="6"/>
      <c r="O71" s="6"/>
      <c r="P71" s="6"/>
      <c r="Q71" s="6"/>
      <c r="R71" s="6"/>
      <c r="S71" s="6"/>
    </row>
    <row r="72" spans="1:19" ht="12.75">
      <c r="A72" t="s">
        <v>116</v>
      </c>
      <c r="B72" s="12">
        <v>3595</v>
      </c>
      <c r="C72" s="12">
        <v>4029</v>
      </c>
      <c r="D72" s="12">
        <v>4731</v>
      </c>
      <c r="E72" s="12">
        <v>5558</v>
      </c>
      <c r="F72" s="12">
        <v>5592</v>
      </c>
      <c r="G72" s="12">
        <v>5824</v>
      </c>
      <c r="H72" s="12">
        <v>6017</v>
      </c>
      <c r="I72" s="12">
        <v>6669</v>
      </c>
      <c r="J72" s="6">
        <f t="shared" si="3"/>
        <v>0.036643863842413256</v>
      </c>
      <c r="K72" s="6"/>
      <c r="L72" s="6"/>
      <c r="M72" s="6"/>
      <c r="N72" s="6"/>
      <c r="O72" s="6"/>
      <c r="P72" s="6"/>
      <c r="Q72" s="6"/>
      <c r="R72" s="6"/>
      <c r="S72" s="6"/>
    </row>
    <row r="73" spans="1:19" ht="12.75">
      <c r="A73" t="s">
        <v>171</v>
      </c>
      <c r="B73" s="12">
        <v>5789</v>
      </c>
      <c r="C73" s="12">
        <v>6203</v>
      </c>
      <c r="D73" s="12">
        <v>6817</v>
      </c>
      <c r="E73" s="12">
        <v>6739</v>
      </c>
      <c r="F73" s="12">
        <v>6524</v>
      </c>
      <c r="G73" s="12">
        <v>6456</v>
      </c>
      <c r="H73" s="12">
        <v>6926</v>
      </c>
      <c r="I73" s="12">
        <v>7400</v>
      </c>
      <c r="J73" s="6">
        <f t="shared" si="3"/>
        <v>0.040660457704882004</v>
      </c>
      <c r="K73" s="6"/>
      <c r="L73" s="6"/>
      <c r="M73" s="6"/>
      <c r="N73" s="6"/>
      <c r="O73" s="6"/>
      <c r="P73" s="6"/>
      <c r="Q73" s="6"/>
      <c r="R73" s="6"/>
      <c r="S73" s="6"/>
    </row>
    <row r="74" spans="1:19" ht="12.75">
      <c r="A74" t="s">
        <v>172</v>
      </c>
      <c r="B74" s="12">
        <v>6993</v>
      </c>
      <c r="C74" s="12">
        <v>7570</v>
      </c>
      <c r="D74" s="12">
        <v>8196</v>
      </c>
      <c r="E74" s="12">
        <v>10471</v>
      </c>
      <c r="F74" s="12">
        <v>9218</v>
      </c>
      <c r="G74" s="12">
        <v>9086</v>
      </c>
      <c r="H74" s="12">
        <v>9108</v>
      </c>
      <c r="I74" s="12">
        <v>10072</v>
      </c>
      <c r="J74" s="6">
        <f t="shared" si="3"/>
        <v>0.05534217973021237</v>
      </c>
      <c r="K74" s="6"/>
      <c r="L74" s="6"/>
      <c r="M74" s="6"/>
      <c r="N74" s="6"/>
      <c r="O74" s="6"/>
      <c r="P74" s="6"/>
      <c r="Q74" s="6"/>
      <c r="R74" s="6"/>
      <c r="S74" s="6"/>
    </row>
    <row r="75" spans="1:19" ht="12.75">
      <c r="A75" t="s">
        <v>13</v>
      </c>
      <c r="B75" s="12">
        <v>8001</v>
      </c>
      <c r="C75" s="12">
        <v>8648</v>
      </c>
      <c r="D75" s="12">
        <v>9130</v>
      </c>
      <c r="E75" s="12">
        <v>9474</v>
      </c>
      <c r="F75" s="12">
        <v>9636</v>
      </c>
      <c r="G75" s="12">
        <v>9728</v>
      </c>
      <c r="H75" s="12">
        <v>9763</v>
      </c>
      <c r="I75" s="12">
        <v>10410</v>
      </c>
      <c r="J75" s="6">
        <f t="shared" si="3"/>
        <v>0.057199373609165084</v>
      </c>
      <c r="K75" s="6"/>
      <c r="L75" s="6"/>
      <c r="M75" s="6"/>
      <c r="N75" s="6"/>
      <c r="O75" s="6"/>
      <c r="P75" s="6"/>
      <c r="Q75" s="6"/>
      <c r="R75" s="6"/>
      <c r="S75" s="6"/>
    </row>
    <row r="76" spans="1:19" ht="12.75">
      <c r="A76" t="s">
        <v>164</v>
      </c>
      <c r="B76" s="12">
        <v>7430</v>
      </c>
      <c r="C76" s="12">
        <v>8469</v>
      </c>
      <c r="D76" s="12">
        <v>9069</v>
      </c>
      <c r="E76" s="12">
        <v>9313</v>
      </c>
      <c r="F76" s="12">
        <v>10142</v>
      </c>
      <c r="G76" s="12">
        <v>10354</v>
      </c>
      <c r="H76" s="12">
        <v>10587</v>
      </c>
      <c r="I76" s="12">
        <v>11416</v>
      </c>
      <c r="J76" s="6">
        <f t="shared" si="3"/>
        <v>0.0627269979944504</v>
      </c>
      <c r="K76" s="6"/>
      <c r="L76" s="6"/>
      <c r="M76" s="6"/>
      <c r="N76" s="6"/>
      <c r="O76" s="6"/>
      <c r="P76" s="6"/>
      <c r="Q76" s="6"/>
      <c r="R76" s="6"/>
      <c r="S76" s="6"/>
    </row>
    <row r="77" spans="1:19" ht="12.75">
      <c r="A77" t="s">
        <v>173</v>
      </c>
      <c r="B77" s="12">
        <v>8067</v>
      </c>
      <c r="C77" s="12">
        <v>8293</v>
      </c>
      <c r="D77" s="12">
        <v>8646</v>
      </c>
      <c r="E77" s="12">
        <v>9084</v>
      </c>
      <c r="F77" s="12">
        <v>9540</v>
      </c>
      <c r="G77" s="12">
        <v>10152</v>
      </c>
      <c r="H77" s="12">
        <v>10882</v>
      </c>
      <c r="I77" s="12">
        <v>11607</v>
      </c>
      <c r="J77" s="6">
        <f t="shared" si="3"/>
        <v>0.06377647737575208</v>
      </c>
      <c r="K77" s="6"/>
      <c r="L77" s="6"/>
      <c r="M77" s="6"/>
      <c r="N77" s="6"/>
      <c r="O77" s="6"/>
      <c r="P77" s="6"/>
      <c r="Q77" s="6"/>
      <c r="R77" s="6"/>
      <c r="S77" s="6"/>
    </row>
    <row r="78" spans="1:19" ht="12.75">
      <c r="A78" t="s">
        <v>174</v>
      </c>
      <c r="B78" s="12">
        <v>9825</v>
      </c>
      <c r="C78" s="12">
        <v>10499</v>
      </c>
      <c r="D78" s="12">
        <v>11355</v>
      </c>
      <c r="E78" s="12">
        <v>11374</v>
      </c>
      <c r="F78" s="12">
        <v>12049</v>
      </c>
      <c r="G78" s="12">
        <v>13068</v>
      </c>
      <c r="H78" s="12">
        <v>14270</v>
      </c>
      <c r="I78" s="12">
        <v>14383</v>
      </c>
      <c r="J78" s="6">
        <f t="shared" si="3"/>
        <v>0.07902964367152944</v>
      </c>
      <c r="K78" s="6"/>
      <c r="L78" s="6"/>
      <c r="M78" s="6"/>
      <c r="N78" s="6"/>
      <c r="O78" s="6"/>
      <c r="P78" s="6"/>
      <c r="Q78" s="6"/>
      <c r="R78" s="6"/>
      <c r="S78" s="6"/>
    </row>
    <row r="79" spans="1:19" ht="12.75">
      <c r="A79" t="s">
        <v>165</v>
      </c>
      <c r="B79" s="12">
        <v>10440</v>
      </c>
      <c r="C79" s="12">
        <v>11110</v>
      </c>
      <c r="D79" s="12">
        <v>11870</v>
      </c>
      <c r="E79" s="12">
        <v>12907</v>
      </c>
      <c r="F79" s="12">
        <v>13878</v>
      </c>
      <c r="G79" s="12">
        <v>14257</v>
      </c>
      <c r="H79" s="12">
        <v>15147</v>
      </c>
      <c r="I79" s="12">
        <v>16435</v>
      </c>
      <c r="J79" s="6">
        <f t="shared" si="3"/>
        <v>0.09030467869996428</v>
      </c>
      <c r="K79" s="6"/>
      <c r="L79" s="6"/>
      <c r="M79" s="6"/>
      <c r="N79" s="6"/>
      <c r="O79" s="6"/>
      <c r="P79" s="6"/>
      <c r="Q79" s="6"/>
      <c r="R79" s="6"/>
      <c r="S79" s="6"/>
    </row>
    <row r="80" spans="1:19" ht="12.75">
      <c r="A80" t="s">
        <v>150</v>
      </c>
      <c r="B80" s="12">
        <v>16274</v>
      </c>
      <c r="C80" s="12">
        <v>16783</v>
      </c>
      <c r="D80" s="12">
        <v>17125</v>
      </c>
      <c r="E80" s="12">
        <v>17464</v>
      </c>
      <c r="F80" s="12">
        <v>17965</v>
      </c>
      <c r="G80" s="12">
        <v>18182</v>
      </c>
      <c r="H80" s="12">
        <v>18368</v>
      </c>
      <c r="I80" s="12">
        <v>18768</v>
      </c>
      <c r="J80" s="6">
        <f t="shared" si="3"/>
        <v>0.10312371218989533</v>
      </c>
      <c r="K80" s="6"/>
      <c r="L80" s="6"/>
      <c r="M80" s="6"/>
      <c r="N80" s="6"/>
      <c r="O80" s="6"/>
      <c r="P80" s="6"/>
      <c r="Q80" s="6"/>
      <c r="R80" s="6"/>
      <c r="S80" s="6"/>
    </row>
    <row r="81" spans="1:19" ht="12.75">
      <c r="A81" t="s">
        <v>159</v>
      </c>
      <c r="B81" s="12">
        <v>17875</v>
      </c>
      <c r="C81" s="12">
        <v>18675</v>
      </c>
      <c r="D81" s="12">
        <v>20019</v>
      </c>
      <c r="E81" s="12">
        <v>21016</v>
      </c>
      <c r="F81" s="12">
        <v>21515</v>
      </c>
      <c r="G81" s="12">
        <v>22175</v>
      </c>
      <c r="H81" s="12">
        <v>22268</v>
      </c>
      <c r="I81" s="12">
        <v>23951</v>
      </c>
      <c r="J81" s="6">
        <f t="shared" si="3"/>
        <v>0.13160251655265254</v>
      </c>
      <c r="K81" s="16"/>
      <c r="L81" s="6"/>
      <c r="M81" s="6"/>
      <c r="N81" s="6"/>
      <c r="O81" s="6"/>
      <c r="P81" s="6"/>
      <c r="Q81" s="6"/>
      <c r="R81" s="6"/>
      <c r="S81" s="6"/>
    </row>
    <row r="82" spans="1:19" ht="12.75">
      <c r="A82" t="s">
        <v>14</v>
      </c>
      <c r="B82" s="12">
        <v>16402</v>
      </c>
      <c r="C82" s="12">
        <v>19640</v>
      </c>
      <c r="D82" s="12">
        <v>22282</v>
      </c>
      <c r="E82" s="12">
        <v>23362</v>
      </c>
      <c r="F82" s="12">
        <v>25830</v>
      </c>
      <c r="G82" s="12">
        <v>24832</v>
      </c>
      <c r="H82" s="12">
        <v>28265</v>
      </c>
      <c r="I82" s="12">
        <v>25375</v>
      </c>
      <c r="J82" s="6">
        <f t="shared" si="3"/>
        <v>0.13942690733261903</v>
      </c>
      <c r="K82" s="6"/>
      <c r="L82" s="6"/>
      <c r="M82" s="6"/>
      <c r="N82" s="6"/>
      <c r="O82" s="6"/>
      <c r="P82" s="6"/>
      <c r="Q82" s="6"/>
      <c r="R82" s="6"/>
      <c r="S82" s="6" t="e">
        <f>AVERAGE(L82:R82)</f>
        <v>#DIV/0!</v>
      </c>
    </row>
    <row r="83" spans="11:19" ht="12.75">
      <c r="K83" s="6"/>
      <c r="L83" s="6"/>
      <c r="M83" s="6"/>
      <c r="N83" s="6"/>
      <c r="O83" s="6"/>
      <c r="P83" s="6"/>
      <c r="Q83" s="6"/>
      <c r="R83" s="6"/>
      <c r="S83" s="6" t="e">
        <f>AVERAGE(L83:R83)</f>
        <v>#DIV/0!</v>
      </c>
    </row>
    <row r="84" spans="1:19" ht="12.75">
      <c r="A84" s="1" t="s">
        <v>167</v>
      </c>
      <c r="B84" s="13">
        <v>109751</v>
      </c>
      <c r="C84" s="13">
        <v>120426</v>
      </c>
      <c r="D84" s="13">
        <v>131101</v>
      </c>
      <c r="E84" s="13">
        <v>139519</v>
      </c>
      <c r="F84" s="13">
        <v>143926</v>
      </c>
      <c r="G84" s="13">
        <v>147064</v>
      </c>
      <c r="H84" s="13">
        <v>154659</v>
      </c>
      <c r="I84" s="13">
        <v>161600</v>
      </c>
      <c r="J84" s="16">
        <f>I84/I$27</f>
        <v>0.8879364817714772</v>
      </c>
      <c r="K84" s="6"/>
      <c r="L84" s="6"/>
      <c r="M84" s="6"/>
      <c r="N84" s="6"/>
      <c r="O84" s="6"/>
      <c r="P84" s="6"/>
      <c r="Q84" s="6"/>
      <c r="R84" s="6"/>
      <c r="S84" s="6" t="e">
        <f>AVERAGE(L84:R84)</f>
        <v>#DIV/0!</v>
      </c>
    </row>
    <row r="85" spans="1:10" ht="12.75">
      <c r="A85" s="1" t="s">
        <v>148</v>
      </c>
      <c r="B85" s="13">
        <v>127439</v>
      </c>
      <c r="C85" s="13">
        <v>138668</v>
      </c>
      <c r="D85" s="13">
        <v>149717</v>
      </c>
      <c r="E85" s="13">
        <v>158533</v>
      </c>
      <c r="F85" s="13">
        <v>163448</v>
      </c>
      <c r="G85" s="13">
        <v>166860</v>
      </c>
      <c r="H85" s="13">
        <v>174693</v>
      </c>
      <c r="I85" s="13">
        <v>181995</v>
      </c>
      <c r="J85" s="8">
        <v>1</v>
      </c>
    </row>
    <row r="86" ht="12.75">
      <c r="K86" s="16"/>
    </row>
    <row r="88" ht="12.75">
      <c r="A88" t="s">
        <v>82</v>
      </c>
    </row>
    <row r="91" spans="1:17" ht="12.7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4"/>
      <c r="K92" s="6"/>
      <c r="L92" s="11"/>
      <c r="M92" s="6"/>
      <c r="N92" s="6"/>
      <c r="O92" s="6"/>
      <c r="P92" s="6"/>
      <c r="Q92" s="6"/>
    </row>
    <row r="93" spans="2:17" ht="12.75">
      <c r="B93" s="4"/>
      <c r="K93" s="6"/>
      <c r="L93" s="6"/>
      <c r="M93" s="6"/>
      <c r="N93" s="6"/>
      <c r="O93" s="6"/>
      <c r="P93" s="6"/>
      <c r="Q93" s="6"/>
    </row>
    <row r="94" spans="2:17" ht="12.75">
      <c r="B94" s="4"/>
      <c r="K94" s="6"/>
      <c r="L94" s="6"/>
      <c r="M94" s="6"/>
      <c r="N94" s="6"/>
      <c r="O94" s="6"/>
      <c r="P94" s="6"/>
      <c r="Q94" s="6"/>
    </row>
    <row r="95" spans="2:17" ht="12.75">
      <c r="B95" s="4"/>
      <c r="K95" s="6"/>
      <c r="L95" s="6"/>
      <c r="M95" s="6"/>
      <c r="N95" s="6"/>
      <c r="O95" s="6"/>
      <c r="P95" s="6"/>
      <c r="Q95" s="6"/>
    </row>
    <row r="96" spans="2:17" ht="12.75">
      <c r="B96" s="4"/>
      <c r="K96" s="6"/>
      <c r="L96" s="6"/>
      <c r="M96" s="6"/>
      <c r="N96" s="6"/>
      <c r="O96" s="6"/>
      <c r="P96" s="6"/>
      <c r="Q96" s="6"/>
    </row>
    <row r="97" spans="2:17" ht="12.75">
      <c r="B97" s="4"/>
      <c r="K97" s="6"/>
      <c r="L97" s="6"/>
      <c r="M97" s="6"/>
      <c r="N97" s="6"/>
      <c r="O97" s="6"/>
      <c r="P97" s="6"/>
      <c r="Q97" s="6"/>
    </row>
    <row r="98" spans="2:17" ht="12.75">
      <c r="B98" s="4"/>
      <c r="K98" s="6"/>
      <c r="L98" s="6"/>
      <c r="M98" s="6"/>
      <c r="N98" s="6"/>
      <c r="O98" s="6"/>
      <c r="P98" s="6"/>
      <c r="Q98" s="6"/>
    </row>
    <row r="99" spans="2:17" ht="12.75">
      <c r="B99" s="4"/>
      <c r="K99" s="6"/>
      <c r="L99" s="6"/>
      <c r="M99" s="6"/>
      <c r="N99" s="6"/>
      <c r="O99" s="6"/>
      <c r="P99" s="6"/>
      <c r="Q99" s="6"/>
    </row>
    <row r="100" spans="1:17" ht="12.75">
      <c r="A100" s="1"/>
      <c r="B100" s="8"/>
      <c r="C100" s="1"/>
      <c r="D100" s="1"/>
      <c r="E100" s="1"/>
      <c r="F100" s="1"/>
      <c r="G100" s="1"/>
      <c r="H100" s="1"/>
      <c r="I100" s="1"/>
      <c r="J100" s="1"/>
      <c r="K100" s="11"/>
      <c r="L100" s="6"/>
      <c r="M100" s="6"/>
      <c r="N100" s="6"/>
      <c r="O100" s="6"/>
      <c r="P100" s="6"/>
      <c r="Q100" s="6"/>
    </row>
    <row r="101" spans="2:17" ht="12.75">
      <c r="B101" s="4"/>
      <c r="K101" s="6"/>
      <c r="L101" s="6"/>
      <c r="M101" s="6"/>
      <c r="N101" s="6"/>
      <c r="O101" s="6"/>
      <c r="P101" s="6"/>
      <c r="Q101" s="6"/>
    </row>
    <row r="102" spans="2:17" ht="12.75">
      <c r="B102" s="4"/>
      <c r="K102" s="6"/>
      <c r="L102" s="6"/>
      <c r="M102" s="6"/>
      <c r="N102" s="6"/>
      <c r="O102" s="6"/>
      <c r="P102" s="6"/>
      <c r="Q102" s="6"/>
    </row>
    <row r="103" spans="2:17" ht="12.75">
      <c r="B103" s="4"/>
      <c r="K103" s="6"/>
      <c r="L103" s="6"/>
      <c r="M103" s="6"/>
      <c r="N103" s="6"/>
      <c r="O103" s="6"/>
      <c r="P103" s="6"/>
      <c r="Q103" s="6"/>
    </row>
    <row r="104" spans="2:17" ht="12.75">
      <c r="B104" s="4"/>
      <c r="K104" s="6"/>
      <c r="L104" s="6"/>
      <c r="M104" s="6"/>
      <c r="N104" s="6"/>
      <c r="O104" s="6"/>
      <c r="P104" s="6"/>
      <c r="Q104" s="6"/>
    </row>
    <row r="105" spans="2:17" ht="12.75">
      <c r="B105" s="4"/>
      <c r="K105" s="6"/>
      <c r="L105" s="6"/>
      <c r="M105" s="6"/>
      <c r="N105" s="6"/>
      <c r="O105" s="6"/>
      <c r="P105" s="6"/>
      <c r="Q105" s="6"/>
    </row>
    <row r="106" spans="2:17" ht="12.75">
      <c r="B106" s="4"/>
      <c r="K106" s="6"/>
      <c r="L106" s="6"/>
      <c r="M106" s="6"/>
      <c r="N106" s="6"/>
      <c r="O106" s="6"/>
      <c r="P106" s="6"/>
      <c r="Q106" s="6"/>
    </row>
    <row r="107" spans="2:17" ht="12.75">
      <c r="B107" s="4"/>
      <c r="K107" s="6"/>
      <c r="L107" s="6"/>
      <c r="M107" s="6"/>
      <c r="N107" s="6"/>
      <c r="O107" s="6"/>
      <c r="P107" s="6"/>
      <c r="Q107" s="6"/>
    </row>
    <row r="109" spans="2:14" ht="12.75">
      <c r="B109" s="5"/>
      <c r="C109" s="5"/>
      <c r="D109" s="5"/>
      <c r="F109" s="7"/>
      <c r="G109" s="1"/>
      <c r="H109" s="1"/>
      <c r="I109" s="1"/>
      <c r="J109" s="1"/>
      <c r="K109" s="1"/>
      <c r="L109" s="1"/>
      <c r="M109" s="1"/>
      <c r="N109" s="1"/>
    </row>
    <row r="110" spans="2:11" ht="12.75">
      <c r="B110" s="4"/>
      <c r="C110" s="4"/>
      <c r="D110" s="4"/>
      <c r="F110" s="4"/>
      <c r="K110"/>
    </row>
    <row r="111" spans="2:11" ht="12.75">
      <c r="B111" s="4"/>
      <c r="C111" s="4"/>
      <c r="D111" s="4"/>
      <c r="F111" s="4"/>
      <c r="K111"/>
    </row>
    <row r="112" spans="2:11" ht="12.75">
      <c r="B112" s="4"/>
      <c r="C112" s="4"/>
      <c r="D112" s="4"/>
      <c r="F112" s="4"/>
      <c r="K112"/>
    </row>
    <row r="113" spans="2:11" ht="12.75">
      <c r="B113" s="4"/>
      <c r="C113" s="4"/>
      <c r="D113" s="4"/>
      <c r="F113" s="4"/>
      <c r="K113"/>
    </row>
    <row r="114" spans="2:11" ht="12.75">
      <c r="B114" s="4"/>
      <c r="C114" s="4"/>
      <c r="D114" s="4"/>
      <c r="F114" s="4"/>
      <c r="K114"/>
    </row>
    <row r="115" spans="2:11" ht="12.75">
      <c r="B115" s="4"/>
      <c r="C115" s="4"/>
      <c r="D115" s="4"/>
      <c r="F115" s="4"/>
      <c r="K115"/>
    </row>
    <row r="116" spans="2:11" ht="12.75">
      <c r="B116" s="4"/>
      <c r="C116" s="4"/>
      <c r="D116" s="4"/>
      <c r="F116" s="4"/>
      <c r="K116"/>
    </row>
    <row r="117" spans="2:11" ht="12.75">
      <c r="B117" s="4"/>
      <c r="C117" s="4"/>
      <c r="D117" s="4"/>
      <c r="F117" s="4"/>
      <c r="K117"/>
    </row>
    <row r="118" spans="2:11" ht="12.75">
      <c r="B118" s="4"/>
      <c r="C118" s="4"/>
      <c r="D118" s="4"/>
      <c r="F118" s="4"/>
      <c r="K118"/>
    </row>
    <row r="119" spans="2:11" ht="12.75">
      <c r="B119" s="4"/>
      <c r="C119" s="4"/>
      <c r="D119" s="4"/>
      <c r="F119" s="4"/>
      <c r="K119"/>
    </row>
    <row r="120" spans="2:11" ht="12.75">
      <c r="B120" s="4"/>
      <c r="C120" s="4"/>
      <c r="D120" s="4"/>
      <c r="F120" s="4"/>
      <c r="K120"/>
    </row>
    <row r="121" spans="2:11" ht="12.75">
      <c r="B121" s="4"/>
      <c r="C121" s="4"/>
      <c r="D121" s="4"/>
      <c r="F121" s="4"/>
      <c r="K121"/>
    </row>
    <row r="122" spans="2:11" ht="12.75">
      <c r="B122" s="4"/>
      <c r="C122" s="4"/>
      <c r="D122" s="4"/>
      <c r="F122" s="4"/>
      <c r="K122"/>
    </row>
    <row r="123" spans="2:11" ht="12.75">
      <c r="B123" s="4"/>
      <c r="C123" s="4"/>
      <c r="D123" s="4"/>
      <c r="F123" s="4"/>
      <c r="K123"/>
    </row>
    <row r="124" spans="2:11" ht="12.75">
      <c r="B124" s="4"/>
      <c r="C124" s="4"/>
      <c r="D124" s="4"/>
      <c r="F124" s="4"/>
      <c r="K124"/>
    </row>
    <row r="125" spans="2:4" ht="12.75">
      <c r="B125" s="4"/>
      <c r="D125" s="4"/>
    </row>
    <row r="126" spans="1:11" ht="12.75">
      <c r="A126" s="1"/>
      <c r="B126" s="8"/>
      <c r="C126" s="8"/>
      <c r="D126" s="8"/>
      <c r="E126" s="1"/>
      <c r="F126" s="4"/>
      <c r="K126"/>
    </row>
    <row r="128" spans="1:11" ht="12.75">
      <c r="A128" s="7"/>
      <c r="B128" s="9"/>
      <c r="C128" s="5"/>
      <c r="D128" s="5"/>
      <c r="E128" s="5"/>
      <c r="H128" s="7"/>
      <c r="I128" s="7"/>
      <c r="J128" s="7"/>
      <c r="K128" s="7"/>
    </row>
    <row r="129" spans="2:11" ht="12.75">
      <c r="B129" s="4"/>
      <c r="C129" s="4"/>
      <c r="D129" s="4"/>
      <c r="E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H130" s="4"/>
      <c r="I130" s="4"/>
      <c r="J130" s="4"/>
      <c r="K130" s="4"/>
    </row>
    <row r="131" spans="1:11" ht="12.75">
      <c r="A131" s="3"/>
      <c r="B131" s="4"/>
      <c r="C131" s="4"/>
      <c r="D131" s="4"/>
      <c r="E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H137" s="4"/>
      <c r="I137" s="4"/>
      <c r="J137" s="4"/>
      <c r="K137" s="4"/>
    </row>
    <row r="138" spans="1:11" ht="12.75">
      <c r="A138" s="10"/>
      <c r="B138" s="4"/>
      <c r="C138" s="4"/>
      <c r="D138" s="4"/>
      <c r="E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H143" s="4"/>
      <c r="I143" s="4"/>
      <c r="J143" s="4"/>
      <c r="K143" s="4"/>
    </row>
    <row r="144" spans="2:11" ht="12.75">
      <c r="B144" s="4"/>
      <c r="C144" s="4"/>
      <c r="D144" s="4"/>
      <c r="K144"/>
    </row>
    <row r="145" spans="2:11" ht="12.75">
      <c r="B145" s="4"/>
      <c r="C145" s="4"/>
      <c r="D145" s="4"/>
      <c r="E145" s="4"/>
      <c r="K145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8.421875" style="2" customWidth="1"/>
    <col min="3" max="3" width="27.28125" style="0" customWidth="1"/>
    <col min="12" max="12" width="3.140625" style="0" customWidth="1"/>
    <col min="13" max="13" width="5.7109375" style="0" customWidth="1"/>
    <col min="14" max="14" width="8.140625" style="2" customWidth="1"/>
    <col min="15" max="15" width="31.28125" style="0" customWidth="1"/>
  </cols>
  <sheetData>
    <row r="1" spans="1:13" ht="15">
      <c r="A1" s="15" t="s">
        <v>183</v>
      </c>
      <c r="M1" s="15" t="s">
        <v>182</v>
      </c>
    </row>
    <row r="2" spans="1:13" ht="13.5" customHeight="1">
      <c r="A2" s="10" t="s">
        <v>181</v>
      </c>
      <c r="M2" s="15"/>
    </row>
    <row r="3" spans="1:24" ht="25.5">
      <c r="A3" s="5" t="s">
        <v>0</v>
      </c>
      <c r="B3" s="19" t="s">
        <v>1</v>
      </c>
      <c r="C3" s="5" t="s">
        <v>2</v>
      </c>
      <c r="D3" s="5">
        <v>1990</v>
      </c>
      <c r="E3" s="5">
        <v>1991</v>
      </c>
      <c r="F3" s="5">
        <v>1992</v>
      </c>
      <c r="G3" s="5">
        <v>1993</v>
      </c>
      <c r="H3" s="5">
        <v>1994</v>
      </c>
      <c r="I3" s="5">
        <v>1995</v>
      </c>
      <c r="J3" s="5">
        <v>1996</v>
      </c>
      <c r="K3" s="5">
        <v>1997</v>
      </c>
      <c r="L3" s="5"/>
      <c r="M3" s="5" t="s">
        <v>0</v>
      </c>
      <c r="N3" s="19" t="s">
        <v>1</v>
      </c>
      <c r="O3" s="5" t="s">
        <v>2</v>
      </c>
      <c r="P3" s="5">
        <v>1997</v>
      </c>
      <c r="Q3" s="5">
        <v>1998</v>
      </c>
      <c r="R3" s="5">
        <v>1999</v>
      </c>
      <c r="S3" s="5">
        <v>2000</v>
      </c>
      <c r="T3" s="5">
        <v>2001</v>
      </c>
      <c r="U3" s="5">
        <v>2002</v>
      </c>
      <c r="V3" s="5">
        <v>2003</v>
      </c>
      <c r="W3" s="5">
        <v>2004</v>
      </c>
      <c r="X3" s="5"/>
    </row>
    <row r="4" spans="1:23" ht="12.75">
      <c r="A4">
        <v>4</v>
      </c>
      <c r="B4" s="2">
        <v>0</v>
      </c>
      <c r="C4" t="s">
        <v>3</v>
      </c>
      <c r="D4">
        <v>81143</v>
      </c>
      <c r="E4">
        <v>81771</v>
      </c>
      <c r="F4">
        <v>88059</v>
      </c>
      <c r="G4">
        <v>91709</v>
      </c>
      <c r="H4">
        <v>100206</v>
      </c>
      <c r="I4">
        <v>107538</v>
      </c>
      <c r="J4">
        <v>116083</v>
      </c>
      <c r="K4">
        <v>124771</v>
      </c>
      <c r="M4">
        <v>4</v>
      </c>
      <c r="N4" s="2">
        <v>1</v>
      </c>
      <c r="O4" t="s">
        <v>3</v>
      </c>
      <c r="P4">
        <v>127439</v>
      </c>
      <c r="Q4">
        <v>138668</v>
      </c>
      <c r="R4">
        <v>149717</v>
      </c>
      <c r="S4">
        <v>158533</v>
      </c>
      <c r="T4">
        <v>163448</v>
      </c>
      <c r="U4">
        <v>166860</v>
      </c>
      <c r="V4">
        <v>174693</v>
      </c>
      <c r="W4">
        <v>181995</v>
      </c>
    </row>
    <row r="5" spans="1:23" ht="12.75">
      <c r="A5">
        <v>4</v>
      </c>
      <c r="B5" s="2">
        <v>5000</v>
      </c>
      <c r="C5" t="s">
        <v>4</v>
      </c>
      <c r="D5">
        <v>66295</v>
      </c>
      <c r="E5">
        <v>66628</v>
      </c>
      <c r="F5">
        <v>72639</v>
      </c>
      <c r="G5">
        <v>75947</v>
      </c>
      <c r="H5">
        <v>83839</v>
      </c>
      <c r="I5">
        <v>90736</v>
      </c>
      <c r="J5">
        <v>98676</v>
      </c>
      <c r="K5">
        <v>107089</v>
      </c>
      <c r="M5">
        <v>4</v>
      </c>
      <c r="N5" s="2">
        <v>2</v>
      </c>
      <c r="O5" t="s">
        <v>4</v>
      </c>
      <c r="P5">
        <v>109751</v>
      </c>
      <c r="Q5">
        <v>120426</v>
      </c>
      <c r="R5">
        <v>131101</v>
      </c>
      <c r="S5">
        <v>139519</v>
      </c>
      <c r="T5">
        <v>143926</v>
      </c>
      <c r="U5">
        <v>147064</v>
      </c>
      <c r="V5">
        <v>154659</v>
      </c>
      <c r="W5">
        <v>161600</v>
      </c>
    </row>
    <row r="6" spans="1:23" ht="12.75">
      <c r="A6">
        <v>4</v>
      </c>
      <c r="B6" s="2">
        <v>10000</v>
      </c>
      <c r="C6" t="s">
        <v>5</v>
      </c>
      <c r="D6">
        <v>1328</v>
      </c>
      <c r="E6">
        <v>1481</v>
      </c>
      <c r="F6">
        <v>1454</v>
      </c>
      <c r="G6">
        <v>1459</v>
      </c>
      <c r="H6">
        <v>1442</v>
      </c>
      <c r="I6">
        <v>1719</v>
      </c>
      <c r="J6">
        <v>1617</v>
      </c>
      <c r="K6">
        <v>1783</v>
      </c>
      <c r="M6">
        <v>4</v>
      </c>
      <c r="N6" s="2">
        <v>3</v>
      </c>
      <c r="O6" t="s">
        <v>83</v>
      </c>
      <c r="P6">
        <v>1224</v>
      </c>
      <c r="Q6">
        <v>1389</v>
      </c>
      <c r="R6">
        <v>1499</v>
      </c>
      <c r="S6">
        <v>1609</v>
      </c>
      <c r="T6">
        <v>1619</v>
      </c>
      <c r="U6">
        <v>2217</v>
      </c>
      <c r="V6">
        <v>1719</v>
      </c>
      <c r="W6">
        <v>1764</v>
      </c>
    </row>
    <row r="7" spans="1:24" ht="12.75">
      <c r="A7">
        <v>4</v>
      </c>
      <c r="B7" s="2">
        <v>10010</v>
      </c>
      <c r="C7" t="s">
        <v>6</v>
      </c>
      <c r="D7">
        <v>629</v>
      </c>
      <c r="E7">
        <v>711</v>
      </c>
      <c r="F7">
        <v>692</v>
      </c>
      <c r="G7">
        <v>716</v>
      </c>
      <c r="H7">
        <v>653</v>
      </c>
      <c r="I7">
        <v>817</v>
      </c>
      <c r="J7">
        <v>705</v>
      </c>
      <c r="K7">
        <v>827</v>
      </c>
      <c r="M7">
        <v>4</v>
      </c>
      <c r="N7" s="2">
        <v>4</v>
      </c>
      <c r="O7" t="s">
        <v>84</v>
      </c>
      <c r="P7">
        <v>827</v>
      </c>
      <c r="Q7">
        <v>935</v>
      </c>
      <c r="R7">
        <v>1031</v>
      </c>
      <c r="S7">
        <v>1132</v>
      </c>
      <c r="T7">
        <v>1111</v>
      </c>
      <c r="U7">
        <v>1680</v>
      </c>
      <c r="V7">
        <v>1199</v>
      </c>
      <c r="W7">
        <v>1213</v>
      </c>
      <c r="X7" s="20"/>
    </row>
    <row r="8" spans="1:24" ht="12.75">
      <c r="A8">
        <v>4</v>
      </c>
      <c r="B8" s="2">
        <v>20070</v>
      </c>
      <c r="C8" t="s">
        <v>7</v>
      </c>
      <c r="D8">
        <v>694</v>
      </c>
      <c r="E8">
        <v>756</v>
      </c>
      <c r="F8">
        <v>752</v>
      </c>
      <c r="G8">
        <v>717</v>
      </c>
      <c r="H8">
        <v>798</v>
      </c>
      <c r="I8">
        <v>889</v>
      </c>
      <c r="J8">
        <v>950</v>
      </c>
      <c r="K8">
        <v>962</v>
      </c>
      <c r="M8">
        <v>4</v>
      </c>
      <c r="N8" s="2">
        <v>5</v>
      </c>
      <c r="O8" t="s">
        <v>85</v>
      </c>
      <c r="P8">
        <v>400</v>
      </c>
      <c r="Q8">
        <v>458</v>
      </c>
      <c r="R8">
        <v>469</v>
      </c>
      <c r="S8">
        <v>477</v>
      </c>
      <c r="T8">
        <v>510</v>
      </c>
      <c r="U8">
        <v>518</v>
      </c>
      <c r="V8">
        <v>523</v>
      </c>
      <c r="W8">
        <v>560</v>
      </c>
      <c r="X8" s="20"/>
    </row>
    <row r="9" spans="1:23" ht="12.75">
      <c r="A9">
        <v>4</v>
      </c>
      <c r="B9" s="2">
        <v>30000</v>
      </c>
      <c r="C9" t="s">
        <v>8</v>
      </c>
      <c r="D9">
        <v>795</v>
      </c>
      <c r="E9">
        <v>902</v>
      </c>
      <c r="F9">
        <v>1035</v>
      </c>
      <c r="G9">
        <v>974</v>
      </c>
      <c r="H9">
        <v>1115</v>
      </c>
      <c r="I9">
        <v>1267</v>
      </c>
      <c r="J9">
        <v>1276</v>
      </c>
      <c r="K9">
        <v>1501</v>
      </c>
      <c r="M9">
        <v>4</v>
      </c>
      <c r="N9" s="2">
        <v>6</v>
      </c>
      <c r="O9" t="s">
        <v>8</v>
      </c>
      <c r="P9">
        <v>1417</v>
      </c>
      <c r="Q9">
        <v>1265</v>
      </c>
      <c r="R9">
        <v>1355</v>
      </c>
      <c r="S9">
        <v>1499</v>
      </c>
      <c r="T9">
        <v>1202</v>
      </c>
      <c r="U9">
        <v>1073</v>
      </c>
      <c r="V9">
        <v>1151</v>
      </c>
      <c r="W9">
        <v>1451</v>
      </c>
    </row>
    <row r="10" spans="1:24" ht="12.75">
      <c r="A10">
        <v>4</v>
      </c>
      <c r="B10" s="2">
        <v>30100</v>
      </c>
      <c r="C10" t="s">
        <v>9</v>
      </c>
      <c r="D10">
        <v>700</v>
      </c>
      <c r="E10">
        <v>787</v>
      </c>
      <c r="F10">
        <v>909</v>
      </c>
      <c r="G10">
        <v>838</v>
      </c>
      <c r="H10">
        <v>960</v>
      </c>
      <c r="I10">
        <v>1105</v>
      </c>
      <c r="J10">
        <v>1117</v>
      </c>
      <c r="K10">
        <v>1322</v>
      </c>
      <c r="M10">
        <v>4</v>
      </c>
      <c r="N10" s="2">
        <v>7</v>
      </c>
      <c r="O10" t="s">
        <v>11</v>
      </c>
      <c r="P10">
        <v>2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t="s">
        <v>30</v>
      </c>
      <c r="X10" s="20"/>
    </row>
    <row r="11" spans="1:24" ht="12.75">
      <c r="A11">
        <v>4</v>
      </c>
      <c r="B11" s="2">
        <v>30120</v>
      </c>
      <c r="C11" t="s">
        <v>10</v>
      </c>
      <c r="D11">
        <v>51</v>
      </c>
      <c r="E11">
        <v>67</v>
      </c>
      <c r="F11">
        <v>73</v>
      </c>
      <c r="G11">
        <v>76</v>
      </c>
      <c r="H11">
        <v>83</v>
      </c>
      <c r="I11">
        <v>78</v>
      </c>
      <c r="J11">
        <v>73</v>
      </c>
      <c r="K11">
        <v>81</v>
      </c>
      <c r="M11">
        <v>4</v>
      </c>
      <c r="N11" s="2">
        <v>8</v>
      </c>
      <c r="O11" t="s">
        <v>86</v>
      </c>
      <c r="P11">
        <v>1392</v>
      </c>
      <c r="Q11">
        <v>1247</v>
      </c>
      <c r="R11">
        <v>1333</v>
      </c>
      <c r="S11">
        <v>1475</v>
      </c>
      <c r="T11">
        <v>1184</v>
      </c>
      <c r="U11">
        <v>1054</v>
      </c>
      <c r="V11">
        <v>1137</v>
      </c>
      <c r="W11">
        <v>1443</v>
      </c>
      <c r="X11" s="20"/>
    </row>
    <row r="12" spans="1:24" ht="12.75">
      <c r="A12">
        <v>4</v>
      </c>
      <c r="B12" s="2">
        <v>30130</v>
      </c>
      <c r="C12" t="s">
        <v>11</v>
      </c>
      <c r="D12">
        <v>7</v>
      </c>
      <c r="E12">
        <v>3</v>
      </c>
      <c r="F12">
        <v>1</v>
      </c>
      <c r="G12">
        <v>2</v>
      </c>
      <c r="H12">
        <v>3</v>
      </c>
      <c r="I12">
        <v>6</v>
      </c>
      <c r="J12">
        <v>13</v>
      </c>
      <c r="K12">
        <v>28</v>
      </c>
      <c r="M12">
        <v>4</v>
      </c>
      <c r="N12" s="2">
        <v>9</v>
      </c>
      <c r="O12" t="s">
        <v>87</v>
      </c>
      <c r="P12">
        <v>24</v>
      </c>
      <c r="Q12">
        <v>17</v>
      </c>
      <c r="R12">
        <v>21</v>
      </c>
      <c r="S12">
        <v>23</v>
      </c>
      <c r="T12">
        <v>18</v>
      </c>
      <c r="U12">
        <v>17</v>
      </c>
      <c r="V12">
        <v>16</v>
      </c>
      <c r="W12">
        <v>16</v>
      </c>
      <c r="X12" s="20"/>
    </row>
    <row r="13" spans="1:23" ht="12.75">
      <c r="A13">
        <v>4</v>
      </c>
      <c r="B13" s="2">
        <v>30140</v>
      </c>
      <c r="C13" t="s">
        <v>12</v>
      </c>
      <c r="D13">
        <v>39</v>
      </c>
      <c r="E13">
        <v>43</v>
      </c>
      <c r="F13">
        <v>49</v>
      </c>
      <c r="G13">
        <v>56</v>
      </c>
      <c r="H13">
        <v>69</v>
      </c>
      <c r="I13">
        <v>77</v>
      </c>
      <c r="J13">
        <v>76</v>
      </c>
      <c r="K13">
        <v>75</v>
      </c>
      <c r="M13">
        <v>4</v>
      </c>
      <c r="N13" s="2">
        <v>10</v>
      </c>
      <c r="O13" t="s">
        <v>88</v>
      </c>
      <c r="P13">
        <v>2269</v>
      </c>
      <c r="Q13">
        <v>2370</v>
      </c>
      <c r="R13">
        <v>2515</v>
      </c>
      <c r="S13">
        <v>2775</v>
      </c>
      <c r="T13">
        <v>2610</v>
      </c>
      <c r="U13">
        <v>2700</v>
      </c>
      <c r="V13">
        <v>3074</v>
      </c>
      <c r="W13">
        <v>2997</v>
      </c>
    </row>
    <row r="14" spans="1:23" ht="12.75">
      <c r="A14">
        <v>4</v>
      </c>
      <c r="B14" s="2">
        <v>40000</v>
      </c>
      <c r="C14" t="s">
        <v>13</v>
      </c>
      <c r="D14">
        <v>5130</v>
      </c>
      <c r="E14">
        <v>5010</v>
      </c>
      <c r="F14">
        <v>5287</v>
      </c>
      <c r="G14">
        <v>5558</v>
      </c>
      <c r="H14">
        <v>6619</v>
      </c>
      <c r="I14">
        <v>7151</v>
      </c>
      <c r="J14">
        <v>7382</v>
      </c>
      <c r="K14">
        <v>7548</v>
      </c>
      <c r="M14">
        <v>4</v>
      </c>
      <c r="N14" s="2">
        <v>11</v>
      </c>
      <c r="O14" t="s">
        <v>13</v>
      </c>
      <c r="P14">
        <v>8001</v>
      </c>
      <c r="Q14">
        <v>8648</v>
      </c>
      <c r="R14">
        <v>9130</v>
      </c>
      <c r="S14">
        <v>9474</v>
      </c>
      <c r="T14">
        <v>9636</v>
      </c>
      <c r="U14">
        <v>9728</v>
      </c>
      <c r="V14">
        <v>9763</v>
      </c>
      <c r="W14">
        <v>10410</v>
      </c>
    </row>
    <row r="15" spans="1:23" ht="12.75">
      <c r="A15">
        <v>4</v>
      </c>
      <c r="B15" s="2">
        <v>50000</v>
      </c>
      <c r="C15" t="s">
        <v>14</v>
      </c>
      <c r="D15">
        <v>6661</v>
      </c>
      <c r="E15">
        <v>6602</v>
      </c>
      <c r="F15">
        <v>7835</v>
      </c>
      <c r="G15">
        <v>8483</v>
      </c>
      <c r="H15">
        <v>10259</v>
      </c>
      <c r="I15">
        <v>11506</v>
      </c>
      <c r="J15">
        <v>13137</v>
      </c>
      <c r="K15">
        <v>14921</v>
      </c>
      <c r="M15">
        <v>4</v>
      </c>
      <c r="N15" s="2">
        <v>12</v>
      </c>
      <c r="O15" t="s">
        <v>14</v>
      </c>
      <c r="P15">
        <v>13296</v>
      </c>
      <c r="Q15">
        <v>16706</v>
      </c>
      <c r="R15">
        <v>19584</v>
      </c>
      <c r="S15">
        <v>20732</v>
      </c>
      <c r="T15">
        <v>23247</v>
      </c>
      <c r="U15">
        <v>22365</v>
      </c>
      <c r="V15">
        <v>25736</v>
      </c>
      <c r="W15">
        <v>22929</v>
      </c>
    </row>
    <row r="16" spans="1:23" ht="12.75">
      <c r="A16">
        <v>4</v>
      </c>
      <c r="B16" s="2">
        <v>51000</v>
      </c>
      <c r="C16" t="s">
        <v>15</v>
      </c>
      <c r="D16">
        <v>4554</v>
      </c>
      <c r="E16">
        <v>4570</v>
      </c>
      <c r="F16">
        <v>5510</v>
      </c>
      <c r="G16">
        <v>6014</v>
      </c>
      <c r="H16">
        <v>7476</v>
      </c>
      <c r="I16">
        <v>8491</v>
      </c>
      <c r="J16">
        <v>9899</v>
      </c>
      <c r="K16">
        <v>11557</v>
      </c>
      <c r="M16">
        <v>4</v>
      </c>
      <c r="N16" s="2">
        <v>13</v>
      </c>
      <c r="O16" t="s">
        <v>15</v>
      </c>
      <c r="P16">
        <v>10764</v>
      </c>
      <c r="Q16">
        <v>14008</v>
      </c>
      <c r="R16">
        <v>16918</v>
      </c>
      <c r="S16">
        <v>18102</v>
      </c>
      <c r="T16">
        <v>20742</v>
      </c>
      <c r="U16">
        <v>19976</v>
      </c>
      <c r="V16">
        <v>23551</v>
      </c>
      <c r="W16">
        <v>20575</v>
      </c>
    </row>
    <row r="17" spans="1:24" ht="12.75">
      <c r="A17">
        <v>4</v>
      </c>
      <c r="B17" s="2">
        <v>51240</v>
      </c>
      <c r="C17" t="s">
        <v>16</v>
      </c>
      <c r="D17">
        <v>319</v>
      </c>
      <c r="E17">
        <v>337</v>
      </c>
      <c r="F17">
        <v>309</v>
      </c>
      <c r="G17">
        <v>286</v>
      </c>
      <c r="H17">
        <v>354</v>
      </c>
      <c r="I17">
        <v>361</v>
      </c>
      <c r="J17">
        <v>373</v>
      </c>
      <c r="K17">
        <v>374</v>
      </c>
      <c r="M17">
        <v>4</v>
      </c>
      <c r="N17" s="2">
        <v>14</v>
      </c>
      <c r="O17" t="s">
        <v>89</v>
      </c>
      <c r="P17">
        <v>294</v>
      </c>
      <c r="Q17">
        <v>365</v>
      </c>
      <c r="R17">
        <v>333</v>
      </c>
      <c r="S17">
        <v>324</v>
      </c>
      <c r="T17">
        <v>370</v>
      </c>
      <c r="U17">
        <v>306</v>
      </c>
      <c r="V17">
        <v>357</v>
      </c>
      <c r="W17">
        <v>360</v>
      </c>
      <c r="X17" s="20"/>
    </row>
    <row r="18" spans="1:24" ht="12.75">
      <c r="A18">
        <v>4</v>
      </c>
      <c r="B18" s="2">
        <v>51250</v>
      </c>
      <c r="C18" t="s">
        <v>17</v>
      </c>
      <c r="D18">
        <v>103</v>
      </c>
      <c r="E18">
        <v>99</v>
      </c>
      <c r="F18">
        <v>111</v>
      </c>
      <c r="G18">
        <v>137</v>
      </c>
      <c r="H18">
        <v>152</v>
      </c>
      <c r="I18">
        <v>155</v>
      </c>
      <c r="J18">
        <v>189</v>
      </c>
      <c r="K18">
        <v>201</v>
      </c>
      <c r="M18">
        <v>4</v>
      </c>
      <c r="N18" s="2">
        <v>15</v>
      </c>
      <c r="O18" t="s">
        <v>90</v>
      </c>
      <c r="P18">
        <v>667</v>
      </c>
      <c r="Q18">
        <v>676</v>
      </c>
      <c r="R18">
        <v>788</v>
      </c>
      <c r="S18">
        <v>775</v>
      </c>
      <c r="T18">
        <v>706</v>
      </c>
      <c r="U18">
        <v>696</v>
      </c>
      <c r="V18">
        <v>762</v>
      </c>
      <c r="W18">
        <v>852</v>
      </c>
      <c r="X18" s="20"/>
    </row>
    <row r="19" spans="1:24" ht="12.75">
      <c r="A19">
        <v>4</v>
      </c>
      <c r="B19" s="2">
        <v>51320</v>
      </c>
      <c r="C19" t="s">
        <v>18</v>
      </c>
      <c r="D19">
        <v>303</v>
      </c>
      <c r="E19">
        <v>222</v>
      </c>
      <c r="F19">
        <v>271</v>
      </c>
      <c r="G19">
        <v>360</v>
      </c>
      <c r="H19">
        <v>402</v>
      </c>
      <c r="I19">
        <v>466</v>
      </c>
      <c r="J19">
        <v>440</v>
      </c>
      <c r="K19">
        <v>542</v>
      </c>
      <c r="M19">
        <v>4</v>
      </c>
      <c r="N19" s="2">
        <v>16</v>
      </c>
      <c r="O19" t="s">
        <v>91</v>
      </c>
      <c r="P19">
        <v>382</v>
      </c>
      <c r="Q19">
        <v>372</v>
      </c>
      <c r="R19">
        <v>365</v>
      </c>
      <c r="S19">
        <v>430</v>
      </c>
      <c r="T19">
        <v>472</v>
      </c>
      <c r="U19">
        <v>394</v>
      </c>
      <c r="V19">
        <v>492</v>
      </c>
      <c r="W19">
        <v>460</v>
      </c>
      <c r="X19" s="20"/>
    </row>
    <row r="20" spans="1:24" ht="12.75">
      <c r="A20">
        <v>4</v>
      </c>
      <c r="B20" s="2">
        <v>51330</v>
      </c>
      <c r="C20" t="s">
        <v>19</v>
      </c>
      <c r="D20">
        <v>350</v>
      </c>
      <c r="E20">
        <v>345</v>
      </c>
      <c r="F20">
        <v>456</v>
      </c>
      <c r="G20">
        <v>636</v>
      </c>
      <c r="H20">
        <v>854</v>
      </c>
      <c r="I20">
        <v>1187</v>
      </c>
      <c r="J20">
        <v>640</v>
      </c>
      <c r="K20">
        <v>616</v>
      </c>
      <c r="M20">
        <v>4</v>
      </c>
      <c r="N20" s="2">
        <v>17</v>
      </c>
      <c r="O20" t="s">
        <v>92</v>
      </c>
      <c r="P20">
        <v>1229</v>
      </c>
      <c r="Q20">
        <v>1376</v>
      </c>
      <c r="R20">
        <v>1286</v>
      </c>
      <c r="S20">
        <v>1461</v>
      </c>
      <c r="T20">
        <v>1263</v>
      </c>
      <c r="U20">
        <v>1337</v>
      </c>
      <c r="V20">
        <v>1215</v>
      </c>
      <c r="W20">
        <v>1407</v>
      </c>
      <c r="X20" s="20"/>
    </row>
    <row r="21" spans="1:24" ht="12.75">
      <c r="A21">
        <v>4</v>
      </c>
      <c r="B21" s="2">
        <v>51340</v>
      </c>
      <c r="C21" t="s">
        <v>20</v>
      </c>
      <c r="D21">
        <v>332</v>
      </c>
      <c r="E21">
        <v>398</v>
      </c>
      <c r="F21">
        <v>506</v>
      </c>
      <c r="G21">
        <v>480</v>
      </c>
      <c r="H21">
        <v>662</v>
      </c>
      <c r="I21">
        <v>663</v>
      </c>
      <c r="J21">
        <v>630</v>
      </c>
      <c r="K21">
        <v>688</v>
      </c>
      <c r="M21">
        <v>4</v>
      </c>
      <c r="N21" s="2">
        <v>18</v>
      </c>
      <c r="O21" t="s">
        <v>93</v>
      </c>
      <c r="P21">
        <v>567</v>
      </c>
      <c r="Q21">
        <v>557</v>
      </c>
      <c r="R21">
        <v>504</v>
      </c>
      <c r="S21">
        <v>660</v>
      </c>
      <c r="T21">
        <v>504</v>
      </c>
      <c r="U21">
        <v>505</v>
      </c>
      <c r="V21">
        <v>558</v>
      </c>
      <c r="W21">
        <v>527</v>
      </c>
      <c r="X21" s="20"/>
    </row>
    <row r="22" spans="1:24" ht="12.75">
      <c r="A22">
        <v>4</v>
      </c>
      <c r="B22" s="2">
        <v>51350</v>
      </c>
      <c r="C22" t="s">
        <v>21</v>
      </c>
      <c r="D22">
        <v>587</v>
      </c>
      <c r="E22">
        <v>541</v>
      </c>
      <c r="F22">
        <v>421</v>
      </c>
      <c r="G22">
        <v>437</v>
      </c>
      <c r="H22">
        <v>429</v>
      </c>
      <c r="I22">
        <v>583</v>
      </c>
      <c r="J22">
        <v>555</v>
      </c>
      <c r="K22">
        <v>676</v>
      </c>
      <c r="M22">
        <v>4</v>
      </c>
      <c r="N22" s="2">
        <v>19</v>
      </c>
      <c r="O22" t="s">
        <v>94</v>
      </c>
      <c r="P22">
        <v>4114</v>
      </c>
      <c r="Q22">
        <v>6081</v>
      </c>
      <c r="R22">
        <v>7469</v>
      </c>
      <c r="S22">
        <v>9680</v>
      </c>
      <c r="T22">
        <v>10210</v>
      </c>
      <c r="U22">
        <v>13250</v>
      </c>
      <c r="V22">
        <v>17296</v>
      </c>
      <c r="W22">
        <v>13998</v>
      </c>
      <c r="X22" s="20"/>
    </row>
    <row r="23" spans="1:24" ht="12.75">
      <c r="A23">
        <v>4</v>
      </c>
      <c r="B23" s="2">
        <v>51360</v>
      </c>
      <c r="C23" t="s">
        <v>22</v>
      </c>
      <c r="D23">
        <v>796</v>
      </c>
      <c r="E23">
        <v>817</v>
      </c>
      <c r="F23">
        <v>1084</v>
      </c>
      <c r="G23">
        <v>1480</v>
      </c>
      <c r="H23">
        <v>1815</v>
      </c>
      <c r="I23">
        <v>2537</v>
      </c>
      <c r="J23">
        <v>3549</v>
      </c>
      <c r="K23">
        <v>4680</v>
      </c>
      <c r="M23">
        <v>4</v>
      </c>
      <c r="N23" s="2">
        <v>20</v>
      </c>
      <c r="O23" t="s">
        <v>95</v>
      </c>
      <c r="P23">
        <v>197</v>
      </c>
      <c r="Q23">
        <v>188</v>
      </c>
      <c r="R23">
        <v>210</v>
      </c>
      <c r="S23">
        <v>211</v>
      </c>
      <c r="T23">
        <v>186</v>
      </c>
      <c r="U23">
        <v>207</v>
      </c>
      <c r="V23">
        <v>238</v>
      </c>
      <c r="W23">
        <v>163</v>
      </c>
      <c r="X23" s="20"/>
    </row>
    <row r="24" spans="1:24" ht="12.75">
      <c r="A24">
        <v>4</v>
      </c>
      <c r="B24" s="2">
        <v>51371</v>
      </c>
      <c r="C24" t="s">
        <v>23</v>
      </c>
      <c r="D24">
        <v>84</v>
      </c>
      <c r="E24">
        <v>129</v>
      </c>
      <c r="F24">
        <v>212</v>
      </c>
      <c r="G24">
        <v>223</v>
      </c>
      <c r="H24">
        <v>448</v>
      </c>
      <c r="I24">
        <v>474</v>
      </c>
      <c r="J24">
        <v>449</v>
      </c>
      <c r="K24">
        <v>510</v>
      </c>
      <c r="M24">
        <v>4</v>
      </c>
      <c r="N24" s="2">
        <v>21</v>
      </c>
      <c r="O24" t="s">
        <v>96</v>
      </c>
      <c r="P24">
        <v>404</v>
      </c>
      <c r="Q24">
        <v>424</v>
      </c>
      <c r="R24">
        <v>447</v>
      </c>
      <c r="S24">
        <v>456</v>
      </c>
      <c r="T24">
        <v>366</v>
      </c>
      <c r="U24">
        <v>389</v>
      </c>
      <c r="V24">
        <v>403</v>
      </c>
      <c r="W24">
        <v>309</v>
      </c>
      <c r="X24" s="20"/>
    </row>
    <row r="25" spans="1:24" ht="12.75">
      <c r="A25">
        <v>4</v>
      </c>
      <c r="B25" s="2">
        <v>51379</v>
      </c>
      <c r="C25" t="s">
        <v>24</v>
      </c>
      <c r="D25">
        <v>1907</v>
      </c>
      <c r="E25">
        <v>1918</v>
      </c>
      <c r="F25">
        <v>2566</v>
      </c>
      <c r="G25">
        <v>1989</v>
      </c>
      <c r="H25">
        <v>2962</v>
      </c>
      <c r="I25">
        <v>1818</v>
      </c>
      <c r="J25">
        <v>2167</v>
      </c>
      <c r="K25">
        <v>1902</v>
      </c>
      <c r="M25">
        <v>4</v>
      </c>
      <c r="N25" s="2">
        <v>22</v>
      </c>
      <c r="O25" t="s">
        <v>97</v>
      </c>
      <c r="P25">
        <v>2930</v>
      </c>
      <c r="Q25">
        <v>3354</v>
      </c>
      <c r="R25">
        <v>4875</v>
      </c>
      <c r="S25">
        <v>3089</v>
      </c>
      <c r="T25">
        <v>5484</v>
      </c>
      <c r="U25">
        <v>2906</v>
      </c>
      <c r="V25">
        <v>3117</v>
      </c>
      <c r="W25">
        <v>2539</v>
      </c>
      <c r="X25" s="20"/>
    </row>
    <row r="26" spans="1:24" ht="12.75">
      <c r="A26">
        <v>4</v>
      </c>
      <c r="B26" s="2">
        <v>51380</v>
      </c>
      <c r="C26" t="s">
        <v>25</v>
      </c>
      <c r="D26">
        <v>1047</v>
      </c>
      <c r="E26">
        <v>1095</v>
      </c>
      <c r="F26">
        <v>1224</v>
      </c>
      <c r="G26">
        <v>1052</v>
      </c>
      <c r="H26">
        <v>828</v>
      </c>
      <c r="I26">
        <v>944</v>
      </c>
      <c r="J26">
        <v>1229</v>
      </c>
      <c r="K26">
        <v>1213</v>
      </c>
      <c r="M26">
        <v>4</v>
      </c>
      <c r="N26" s="2">
        <v>23</v>
      </c>
      <c r="O26" t="s">
        <v>98</v>
      </c>
      <c r="P26">
        <v>299</v>
      </c>
      <c r="Q26">
        <v>367</v>
      </c>
      <c r="R26">
        <v>397</v>
      </c>
      <c r="S26">
        <v>406</v>
      </c>
      <c r="T26">
        <v>400</v>
      </c>
      <c r="U26">
        <v>328</v>
      </c>
      <c r="V26">
        <v>325</v>
      </c>
      <c r="W26">
        <v>392</v>
      </c>
      <c r="X26" s="20"/>
    </row>
    <row r="27" spans="1:24" ht="12.75">
      <c r="A27">
        <v>4</v>
      </c>
      <c r="B27" s="2">
        <v>51390</v>
      </c>
      <c r="C27" t="s">
        <v>26</v>
      </c>
      <c r="D27">
        <v>256</v>
      </c>
      <c r="E27">
        <v>222</v>
      </c>
      <c r="F27">
        <v>197</v>
      </c>
      <c r="G27">
        <v>204</v>
      </c>
      <c r="H27">
        <v>206</v>
      </c>
      <c r="I27">
        <v>204</v>
      </c>
      <c r="J27">
        <v>253</v>
      </c>
      <c r="K27">
        <v>292</v>
      </c>
      <c r="M27">
        <v>4</v>
      </c>
      <c r="N27" s="2">
        <v>24</v>
      </c>
      <c r="O27" t="s">
        <v>26</v>
      </c>
      <c r="P27">
        <v>485</v>
      </c>
      <c r="Q27">
        <v>476</v>
      </c>
      <c r="R27">
        <v>509</v>
      </c>
      <c r="S27">
        <v>611</v>
      </c>
      <c r="T27">
        <v>613</v>
      </c>
      <c r="U27">
        <v>657</v>
      </c>
      <c r="V27">
        <v>644</v>
      </c>
      <c r="W27">
        <v>678</v>
      </c>
      <c r="X27" s="20"/>
    </row>
    <row r="28" spans="1:23" ht="12.75">
      <c r="A28">
        <v>4</v>
      </c>
      <c r="B28" s="2">
        <v>52000</v>
      </c>
      <c r="C28" t="s">
        <v>27</v>
      </c>
      <c r="D28">
        <v>2631</v>
      </c>
      <c r="E28">
        <v>2497</v>
      </c>
      <c r="F28">
        <v>2797</v>
      </c>
      <c r="G28">
        <v>2937</v>
      </c>
      <c r="H28">
        <v>3182</v>
      </c>
      <c r="I28">
        <v>3386</v>
      </c>
      <c r="J28">
        <v>3539</v>
      </c>
      <c r="K28">
        <v>3564</v>
      </c>
      <c r="M28">
        <v>4</v>
      </c>
      <c r="N28" s="2">
        <v>25</v>
      </c>
      <c r="O28" t="s">
        <v>27</v>
      </c>
      <c r="P28">
        <v>2819</v>
      </c>
      <c r="Q28">
        <v>2816</v>
      </c>
      <c r="R28">
        <v>2682</v>
      </c>
      <c r="S28">
        <v>2630</v>
      </c>
      <c r="T28">
        <v>2544</v>
      </c>
      <c r="U28">
        <v>2428</v>
      </c>
      <c r="V28">
        <v>2357</v>
      </c>
      <c r="W28">
        <v>2400</v>
      </c>
    </row>
    <row r="29" spans="1:24" ht="12.75">
      <c r="A29">
        <v>4</v>
      </c>
      <c r="B29" s="2">
        <v>52200</v>
      </c>
      <c r="C29" t="s">
        <v>28</v>
      </c>
      <c r="D29">
        <v>601</v>
      </c>
      <c r="E29">
        <v>613</v>
      </c>
      <c r="F29">
        <v>703</v>
      </c>
      <c r="G29">
        <v>746</v>
      </c>
      <c r="H29">
        <v>811</v>
      </c>
      <c r="I29">
        <v>1062</v>
      </c>
      <c r="J29">
        <v>969</v>
      </c>
      <c r="K29">
        <v>814</v>
      </c>
      <c r="M29">
        <v>4</v>
      </c>
      <c r="N29" s="2">
        <v>26</v>
      </c>
      <c r="O29" t="s">
        <v>99</v>
      </c>
      <c r="P29">
        <v>882</v>
      </c>
      <c r="Q29">
        <v>817</v>
      </c>
      <c r="R29">
        <v>786</v>
      </c>
      <c r="S29">
        <v>809</v>
      </c>
      <c r="T29">
        <v>862</v>
      </c>
      <c r="U29">
        <v>947</v>
      </c>
      <c r="V29">
        <v>964</v>
      </c>
      <c r="W29">
        <v>881</v>
      </c>
      <c r="X29" s="20"/>
    </row>
    <row r="30" spans="1:24" ht="12.75">
      <c r="A30">
        <v>4</v>
      </c>
      <c r="B30" s="2">
        <v>52210</v>
      </c>
      <c r="C30" t="s">
        <v>29</v>
      </c>
      <c r="D30" t="s">
        <v>30</v>
      </c>
      <c r="E30" t="s">
        <v>30</v>
      </c>
      <c r="F30" t="s">
        <v>30</v>
      </c>
      <c r="G30" t="s">
        <v>30</v>
      </c>
      <c r="H30">
        <v>1</v>
      </c>
      <c r="I30">
        <v>1</v>
      </c>
      <c r="J30">
        <v>2</v>
      </c>
      <c r="K30">
        <v>2</v>
      </c>
      <c r="M30">
        <v>4</v>
      </c>
      <c r="N30" s="2">
        <v>27</v>
      </c>
      <c r="O30" t="s">
        <v>100</v>
      </c>
      <c r="P30">
        <v>87</v>
      </c>
      <c r="Q30">
        <v>78</v>
      </c>
      <c r="R30">
        <v>68</v>
      </c>
      <c r="S30">
        <v>75</v>
      </c>
      <c r="T30">
        <v>55</v>
      </c>
      <c r="U30">
        <v>72</v>
      </c>
      <c r="V30">
        <v>94</v>
      </c>
      <c r="W30">
        <v>135</v>
      </c>
      <c r="X30" s="20"/>
    </row>
    <row r="31" spans="1:24" ht="12.75">
      <c r="A31">
        <v>4</v>
      </c>
      <c r="B31" s="2">
        <v>52220</v>
      </c>
      <c r="C31" t="s">
        <v>31</v>
      </c>
      <c r="D31">
        <v>28</v>
      </c>
      <c r="E31">
        <v>27</v>
      </c>
      <c r="F31">
        <v>33</v>
      </c>
      <c r="G31">
        <v>37</v>
      </c>
      <c r="H31">
        <v>38</v>
      </c>
      <c r="I31">
        <v>40</v>
      </c>
      <c r="J31">
        <v>53</v>
      </c>
      <c r="K31">
        <v>53</v>
      </c>
      <c r="M31">
        <v>4</v>
      </c>
      <c r="N31" s="2">
        <v>28</v>
      </c>
      <c r="O31" t="s">
        <v>101</v>
      </c>
      <c r="P31">
        <v>28</v>
      </c>
      <c r="Q31">
        <v>42</v>
      </c>
      <c r="R31">
        <v>35</v>
      </c>
      <c r="S31">
        <v>50</v>
      </c>
      <c r="T31">
        <v>44</v>
      </c>
      <c r="U31">
        <v>46</v>
      </c>
      <c r="V31">
        <v>41</v>
      </c>
      <c r="W31">
        <v>32</v>
      </c>
      <c r="X31" s="20"/>
    </row>
    <row r="32" spans="1:24" ht="12.75">
      <c r="A32">
        <v>4</v>
      </c>
      <c r="B32" s="2">
        <v>52230</v>
      </c>
      <c r="C32" t="s">
        <v>32</v>
      </c>
      <c r="D32">
        <v>109</v>
      </c>
      <c r="E32">
        <v>95</v>
      </c>
      <c r="F32">
        <v>88</v>
      </c>
      <c r="G32">
        <v>92</v>
      </c>
      <c r="H32">
        <v>95</v>
      </c>
      <c r="I32">
        <v>86</v>
      </c>
      <c r="J32">
        <v>78</v>
      </c>
      <c r="K32">
        <v>83</v>
      </c>
      <c r="M32">
        <v>4</v>
      </c>
      <c r="N32" s="2">
        <v>29</v>
      </c>
      <c r="O32" t="s">
        <v>102</v>
      </c>
      <c r="P32">
        <v>224</v>
      </c>
      <c r="Q32">
        <v>235</v>
      </c>
      <c r="R32">
        <v>226</v>
      </c>
      <c r="S32">
        <v>198</v>
      </c>
      <c r="T32">
        <v>184</v>
      </c>
      <c r="U32">
        <v>189</v>
      </c>
      <c r="V32">
        <v>188</v>
      </c>
      <c r="W32">
        <v>252</v>
      </c>
      <c r="X32" s="20"/>
    </row>
    <row r="33" spans="1:24" ht="12.75">
      <c r="A33">
        <v>4</v>
      </c>
      <c r="B33" s="2">
        <v>52260</v>
      </c>
      <c r="C33" t="s">
        <v>33</v>
      </c>
      <c r="D33">
        <v>122</v>
      </c>
      <c r="E33">
        <v>124</v>
      </c>
      <c r="F33">
        <v>154</v>
      </c>
      <c r="G33">
        <v>152</v>
      </c>
      <c r="H33">
        <v>161</v>
      </c>
      <c r="I33">
        <v>133</v>
      </c>
      <c r="J33">
        <v>160</v>
      </c>
      <c r="K33">
        <v>213</v>
      </c>
      <c r="M33">
        <v>4</v>
      </c>
      <c r="N33" s="2">
        <v>30</v>
      </c>
      <c r="O33" t="s">
        <v>103</v>
      </c>
      <c r="P33">
        <v>484</v>
      </c>
      <c r="Q33">
        <v>478</v>
      </c>
      <c r="R33">
        <v>435</v>
      </c>
      <c r="S33">
        <v>439</v>
      </c>
      <c r="T33">
        <v>357</v>
      </c>
      <c r="U33">
        <v>394</v>
      </c>
      <c r="V33">
        <v>364</v>
      </c>
      <c r="W33">
        <v>413</v>
      </c>
      <c r="X33" s="20"/>
    </row>
    <row r="34" spans="1:24" ht="12.75">
      <c r="A34">
        <v>4</v>
      </c>
      <c r="B34" s="2">
        <v>52270</v>
      </c>
      <c r="C34" t="s">
        <v>34</v>
      </c>
      <c r="D34">
        <v>1232</v>
      </c>
      <c r="E34">
        <v>1115</v>
      </c>
      <c r="F34">
        <v>1033</v>
      </c>
      <c r="G34">
        <v>1006</v>
      </c>
      <c r="H34">
        <v>1031</v>
      </c>
      <c r="I34">
        <v>1073</v>
      </c>
      <c r="J34">
        <v>1088</v>
      </c>
      <c r="K34">
        <v>1113</v>
      </c>
      <c r="M34">
        <v>4</v>
      </c>
      <c r="N34" s="2">
        <v>31</v>
      </c>
      <c r="O34" t="s">
        <v>104</v>
      </c>
      <c r="P34">
        <v>20</v>
      </c>
      <c r="Q34">
        <v>16</v>
      </c>
      <c r="R34">
        <v>12</v>
      </c>
      <c r="S34">
        <v>11</v>
      </c>
      <c r="T34">
        <v>9</v>
      </c>
      <c r="U34">
        <v>16</v>
      </c>
      <c r="V34">
        <v>11</v>
      </c>
      <c r="W34">
        <v>14</v>
      </c>
      <c r="X34" s="20"/>
    </row>
    <row r="35" spans="1:24" ht="12.75">
      <c r="A35">
        <v>4</v>
      </c>
      <c r="B35" s="2">
        <v>52280</v>
      </c>
      <c r="C35" t="s">
        <v>35</v>
      </c>
      <c r="D35">
        <v>443</v>
      </c>
      <c r="E35">
        <v>387</v>
      </c>
      <c r="F35">
        <v>568</v>
      </c>
      <c r="G35">
        <v>668</v>
      </c>
      <c r="H35">
        <v>731</v>
      </c>
      <c r="I35">
        <v>691</v>
      </c>
      <c r="J35">
        <v>864</v>
      </c>
      <c r="K35">
        <v>918</v>
      </c>
      <c r="M35">
        <v>4</v>
      </c>
      <c r="N35" s="2">
        <v>32</v>
      </c>
      <c r="O35" t="s">
        <v>105</v>
      </c>
      <c r="P35">
        <v>682</v>
      </c>
      <c r="Q35">
        <v>708</v>
      </c>
      <c r="R35">
        <v>692</v>
      </c>
      <c r="S35">
        <v>704</v>
      </c>
      <c r="T35">
        <v>608</v>
      </c>
      <c r="U35">
        <v>299</v>
      </c>
      <c r="V35">
        <v>309</v>
      </c>
      <c r="W35">
        <v>319</v>
      </c>
      <c r="X35" s="20"/>
    </row>
    <row r="36" spans="1:24" ht="12.75">
      <c r="A36">
        <v>4</v>
      </c>
      <c r="B36" s="2">
        <v>52290</v>
      </c>
      <c r="C36" t="s">
        <v>36</v>
      </c>
      <c r="D36">
        <v>12</v>
      </c>
      <c r="E36">
        <v>8</v>
      </c>
      <c r="F36">
        <v>10</v>
      </c>
      <c r="G36">
        <v>13</v>
      </c>
      <c r="H36">
        <v>9</v>
      </c>
      <c r="I36">
        <v>12</v>
      </c>
      <c r="J36">
        <v>13</v>
      </c>
      <c r="K36">
        <v>16</v>
      </c>
      <c r="M36">
        <v>4</v>
      </c>
      <c r="N36" s="2">
        <v>33</v>
      </c>
      <c r="O36" t="s">
        <v>106</v>
      </c>
      <c r="P36">
        <v>419</v>
      </c>
      <c r="Q36">
        <v>442</v>
      </c>
      <c r="R36">
        <v>428</v>
      </c>
      <c r="S36">
        <v>346</v>
      </c>
      <c r="T36">
        <v>424</v>
      </c>
      <c r="U36">
        <v>452</v>
      </c>
      <c r="V36">
        <v>373</v>
      </c>
      <c r="W36">
        <v>352</v>
      </c>
      <c r="X36" s="20"/>
    </row>
    <row r="37" spans="1:23" ht="12.75">
      <c r="A37">
        <v>4</v>
      </c>
      <c r="B37" s="2">
        <v>52300</v>
      </c>
      <c r="C37" t="s">
        <v>37</v>
      </c>
      <c r="D37">
        <v>168</v>
      </c>
      <c r="E37">
        <v>188</v>
      </c>
      <c r="F37">
        <v>225</v>
      </c>
      <c r="G37">
        <v>229</v>
      </c>
      <c r="H37">
        <v>293</v>
      </c>
      <c r="I37">
        <v>303</v>
      </c>
      <c r="J37">
        <v>307</v>
      </c>
      <c r="K37">
        <v>339</v>
      </c>
      <c r="M37">
        <v>4</v>
      </c>
      <c r="N37" s="2">
        <v>34</v>
      </c>
      <c r="O37" t="s">
        <v>50</v>
      </c>
      <c r="P37">
        <v>7430</v>
      </c>
      <c r="Q37">
        <v>8469</v>
      </c>
      <c r="R37">
        <v>9069</v>
      </c>
      <c r="S37">
        <v>9313</v>
      </c>
      <c r="T37">
        <v>10142</v>
      </c>
      <c r="U37">
        <v>10354</v>
      </c>
      <c r="V37">
        <v>10587</v>
      </c>
      <c r="W37">
        <v>11416</v>
      </c>
    </row>
    <row r="38" spans="1:23" ht="12.75">
      <c r="A38">
        <v>4</v>
      </c>
      <c r="B38" s="2">
        <v>52310</v>
      </c>
      <c r="C38" t="s">
        <v>38</v>
      </c>
      <c r="D38">
        <v>16</v>
      </c>
      <c r="E38">
        <v>18</v>
      </c>
      <c r="F38">
        <v>21</v>
      </c>
      <c r="G38">
        <v>20</v>
      </c>
      <c r="H38">
        <v>21</v>
      </c>
      <c r="I38">
        <v>16</v>
      </c>
      <c r="J38">
        <v>13</v>
      </c>
      <c r="K38">
        <v>14</v>
      </c>
      <c r="M38">
        <v>4</v>
      </c>
      <c r="N38" s="2">
        <v>35</v>
      </c>
      <c r="O38" t="s">
        <v>51</v>
      </c>
      <c r="P38">
        <v>10440</v>
      </c>
      <c r="Q38">
        <v>11110</v>
      </c>
      <c r="R38">
        <v>11870</v>
      </c>
      <c r="S38">
        <v>12907</v>
      </c>
      <c r="T38">
        <v>13878</v>
      </c>
      <c r="U38">
        <v>14257</v>
      </c>
      <c r="V38">
        <v>15147</v>
      </c>
      <c r="W38">
        <v>16435</v>
      </c>
    </row>
    <row r="39" spans="1:23" ht="12.75">
      <c r="A39">
        <v>4</v>
      </c>
      <c r="B39" s="2">
        <v>60000</v>
      </c>
      <c r="C39" t="s">
        <v>39</v>
      </c>
      <c r="D39">
        <v>5984</v>
      </c>
      <c r="E39">
        <v>5433</v>
      </c>
      <c r="F39">
        <v>6909</v>
      </c>
      <c r="G39">
        <v>7446</v>
      </c>
      <c r="H39">
        <v>8057</v>
      </c>
      <c r="I39">
        <v>8432</v>
      </c>
      <c r="J39">
        <v>8844</v>
      </c>
      <c r="K39">
        <v>9036</v>
      </c>
      <c r="M39">
        <v>4</v>
      </c>
      <c r="N39" s="2">
        <v>36</v>
      </c>
      <c r="O39" t="s">
        <v>107</v>
      </c>
      <c r="P39">
        <v>3730</v>
      </c>
      <c r="Q39">
        <v>3986</v>
      </c>
      <c r="R39">
        <v>4282</v>
      </c>
      <c r="S39">
        <v>4575</v>
      </c>
      <c r="T39">
        <v>4330</v>
      </c>
      <c r="U39">
        <v>4729</v>
      </c>
      <c r="V39">
        <v>5112</v>
      </c>
      <c r="W39">
        <v>5567</v>
      </c>
    </row>
    <row r="40" spans="1:23" ht="12.75">
      <c r="A40">
        <v>4</v>
      </c>
      <c r="B40" s="2">
        <v>62000</v>
      </c>
      <c r="C40" t="s">
        <v>40</v>
      </c>
      <c r="D40">
        <v>2475</v>
      </c>
      <c r="E40">
        <v>2640</v>
      </c>
      <c r="F40">
        <v>2683</v>
      </c>
      <c r="G40">
        <v>2928</v>
      </c>
      <c r="H40">
        <v>3147</v>
      </c>
      <c r="I40">
        <v>3446</v>
      </c>
      <c r="J40">
        <v>3725</v>
      </c>
      <c r="K40">
        <v>3971</v>
      </c>
      <c r="M40">
        <v>4</v>
      </c>
      <c r="N40" s="2">
        <v>37</v>
      </c>
      <c r="O40" t="s">
        <v>108</v>
      </c>
      <c r="P40">
        <v>1062</v>
      </c>
      <c r="Q40">
        <v>1143</v>
      </c>
      <c r="R40">
        <v>1252</v>
      </c>
      <c r="S40">
        <v>1357</v>
      </c>
      <c r="T40">
        <v>1111</v>
      </c>
      <c r="U40">
        <v>1463</v>
      </c>
      <c r="V40">
        <v>1817</v>
      </c>
      <c r="W40">
        <v>2270</v>
      </c>
    </row>
    <row r="41" spans="1:23" ht="12.75">
      <c r="A41">
        <v>4</v>
      </c>
      <c r="B41" s="2">
        <v>62400</v>
      </c>
      <c r="C41" t="s">
        <v>41</v>
      </c>
      <c r="D41">
        <v>230</v>
      </c>
      <c r="E41">
        <v>380</v>
      </c>
      <c r="F41">
        <v>234</v>
      </c>
      <c r="G41">
        <v>267</v>
      </c>
      <c r="H41">
        <v>304</v>
      </c>
      <c r="I41">
        <v>301</v>
      </c>
      <c r="J41">
        <v>309</v>
      </c>
      <c r="K41">
        <v>302</v>
      </c>
      <c r="M41">
        <v>4</v>
      </c>
      <c r="N41" s="2">
        <v>38</v>
      </c>
      <c r="O41" t="s">
        <v>109</v>
      </c>
      <c r="P41">
        <v>350</v>
      </c>
      <c r="Q41">
        <v>371</v>
      </c>
      <c r="R41">
        <v>399</v>
      </c>
      <c r="S41">
        <v>436</v>
      </c>
      <c r="T41">
        <v>419</v>
      </c>
      <c r="U41">
        <v>430</v>
      </c>
      <c r="V41">
        <v>460</v>
      </c>
      <c r="W41">
        <v>450</v>
      </c>
    </row>
    <row r="42" spans="1:23" ht="12.75">
      <c r="A42">
        <v>4</v>
      </c>
      <c r="B42" s="2">
        <v>62410</v>
      </c>
      <c r="C42" t="s">
        <v>42</v>
      </c>
      <c r="D42">
        <v>228</v>
      </c>
      <c r="E42">
        <v>193</v>
      </c>
      <c r="F42">
        <v>188</v>
      </c>
      <c r="G42">
        <v>189</v>
      </c>
      <c r="H42">
        <v>191</v>
      </c>
      <c r="I42">
        <v>190</v>
      </c>
      <c r="J42">
        <v>200</v>
      </c>
      <c r="K42">
        <v>219</v>
      </c>
      <c r="M42">
        <v>4</v>
      </c>
      <c r="N42" s="2">
        <v>39</v>
      </c>
      <c r="O42" t="s">
        <v>110</v>
      </c>
      <c r="P42">
        <v>2</v>
      </c>
      <c r="Q42" t="s">
        <v>30</v>
      </c>
      <c r="R42" t="s">
        <v>30</v>
      </c>
      <c r="S42">
        <v>1</v>
      </c>
      <c r="T42">
        <v>6</v>
      </c>
      <c r="U42">
        <v>5</v>
      </c>
      <c r="V42">
        <v>5</v>
      </c>
      <c r="W42">
        <v>5</v>
      </c>
    </row>
    <row r="43" spans="1:23" ht="12.75">
      <c r="A43">
        <v>4</v>
      </c>
      <c r="B43" s="2">
        <v>62420</v>
      </c>
      <c r="C43" t="s">
        <v>43</v>
      </c>
      <c r="D43">
        <v>886</v>
      </c>
      <c r="E43">
        <v>981</v>
      </c>
      <c r="F43">
        <v>1032</v>
      </c>
      <c r="G43">
        <v>1108</v>
      </c>
      <c r="H43">
        <v>1183</v>
      </c>
      <c r="I43">
        <v>1196</v>
      </c>
      <c r="J43">
        <v>1312</v>
      </c>
      <c r="K43">
        <v>1351</v>
      </c>
      <c r="M43">
        <v>4</v>
      </c>
      <c r="N43" s="2">
        <v>40</v>
      </c>
      <c r="O43" t="s">
        <v>111</v>
      </c>
      <c r="P43">
        <v>1057</v>
      </c>
      <c r="Q43">
        <v>1110</v>
      </c>
      <c r="R43">
        <v>1093</v>
      </c>
      <c r="S43">
        <v>1184</v>
      </c>
      <c r="T43">
        <v>1179</v>
      </c>
      <c r="U43">
        <v>1227</v>
      </c>
      <c r="V43">
        <v>1240</v>
      </c>
      <c r="W43">
        <v>1297</v>
      </c>
    </row>
    <row r="44" spans="1:23" ht="12.75">
      <c r="A44">
        <v>4</v>
      </c>
      <c r="B44" s="2">
        <v>62440</v>
      </c>
      <c r="C44" t="s">
        <v>44</v>
      </c>
      <c r="D44">
        <v>8</v>
      </c>
      <c r="E44">
        <v>7</v>
      </c>
      <c r="F44">
        <v>6</v>
      </c>
      <c r="G44">
        <v>7</v>
      </c>
      <c r="H44">
        <v>10</v>
      </c>
      <c r="I44">
        <v>9</v>
      </c>
      <c r="J44">
        <v>14</v>
      </c>
      <c r="K44">
        <v>16</v>
      </c>
      <c r="M44">
        <v>4</v>
      </c>
      <c r="N44" s="2">
        <v>41</v>
      </c>
      <c r="O44" t="s">
        <v>112</v>
      </c>
      <c r="P44">
        <v>205</v>
      </c>
      <c r="Q44">
        <v>226</v>
      </c>
      <c r="R44">
        <v>240</v>
      </c>
      <c r="S44">
        <v>228</v>
      </c>
      <c r="T44">
        <v>244</v>
      </c>
      <c r="U44">
        <v>251</v>
      </c>
      <c r="V44">
        <v>239</v>
      </c>
      <c r="W44">
        <v>240</v>
      </c>
    </row>
    <row r="45" spans="1:23" ht="12.75">
      <c r="A45">
        <v>4</v>
      </c>
      <c r="B45" s="2">
        <v>62450</v>
      </c>
      <c r="C45" t="s">
        <v>45</v>
      </c>
      <c r="D45">
        <v>913</v>
      </c>
      <c r="E45">
        <v>855</v>
      </c>
      <c r="F45">
        <v>1026</v>
      </c>
      <c r="G45">
        <v>1121</v>
      </c>
      <c r="H45">
        <v>1201</v>
      </c>
      <c r="I45">
        <v>1466</v>
      </c>
      <c r="J45">
        <v>1587</v>
      </c>
      <c r="K45">
        <v>1763</v>
      </c>
      <c r="M45">
        <v>4</v>
      </c>
      <c r="N45" s="2">
        <v>42</v>
      </c>
      <c r="O45" t="s">
        <v>113</v>
      </c>
      <c r="P45">
        <v>41</v>
      </c>
      <c r="Q45">
        <v>38</v>
      </c>
      <c r="R45">
        <v>44</v>
      </c>
      <c r="S45">
        <v>40</v>
      </c>
      <c r="T45">
        <v>38</v>
      </c>
      <c r="U45">
        <v>41</v>
      </c>
      <c r="V45">
        <v>44</v>
      </c>
      <c r="W45">
        <v>47</v>
      </c>
    </row>
    <row r="46" spans="1:23" ht="12.75">
      <c r="A46">
        <v>4</v>
      </c>
      <c r="B46" s="2">
        <v>62460</v>
      </c>
      <c r="C46" t="s">
        <v>46</v>
      </c>
      <c r="D46">
        <v>30</v>
      </c>
      <c r="E46">
        <v>23</v>
      </c>
      <c r="F46">
        <v>22</v>
      </c>
      <c r="G46">
        <v>23</v>
      </c>
      <c r="H46">
        <v>27</v>
      </c>
      <c r="I46">
        <v>27</v>
      </c>
      <c r="J46">
        <v>34</v>
      </c>
      <c r="K46">
        <v>35</v>
      </c>
      <c r="M46">
        <v>4</v>
      </c>
      <c r="N46" s="2">
        <v>43</v>
      </c>
      <c r="O46" t="s">
        <v>114</v>
      </c>
      <c r="P46">
        <v>813</v>
      </c>
      <c r="Q46">
        <v>880</v>
      </c>
      <c r="R46">
        <v>994</v>
      </c>
      <c r="S46">
        <v>1046</v>
      </c>
      <c r="T46">
        <v>1005</v>
      </c>
      <c r="U46">
        <v>995</v>
      </c>
      <c r="V46">
        <v>1022</v>
      </c>
      <c r="W46">
        <v>1101</v>
      </c>
    </row>
    <row r="47" spans="1:23" ht="12.75">
      <c r="A47">
        <v>4</v>
      </c>
      <c r="B47" s="2">
        <v>62470</v>
      </c>
      <c r="C47" t="s">
        <v>47</v>
      </c>
      <c r="D47">
        <v>209</v>
      </c>
      <c r="E47">
        <v>195</v>
      </c>
      <c r="F47">
        <v>191</v>
      </c>
      <c r="G47">
        <v>223</v>
      </c>
      <c r="H47">
        <v>238</v>
      </c>
      <c r="I47">
        <v>255</v>
      </c>
      <c r="J47">
        <v>268</v>
      </c>
      <c r="K47">
        <v>285</v>
      </c>
      <c r="M47">
        <v>4</v>
      </c>
      <c r="N47" s="2">
        <v>44</v>
      </c>
      <c r="O47" t="s">
        <v>115</v>
      </c>
      <c r="P47">
        <v>205</v>
      </c>
      <c r="Q47">
        <v>221</v>
      </c>
      <c r="R47">
        <v>259</v>
      </c>
      <c r="S47">
        <v>284</v>
      </c>
      <c r="T47">
        <v>314</v>
      </c>
      <c r="U47">
        <v>355</v>
      </c>
      <c r="V47">
        <v>394</v>
      </c>
      <c r="W47">
        <v>376</v>
      </c>
    </row>
    <row r="48" spans="1:23" ht="12.75">
      <c r="A48">
        <v>4</v>
      </c>
      <c r="B48" s="2">
        <v>64000</v>
      </c>
      <c r="C48" t="s">
        <v>48</v>
      </c>
      <c r="D48">
        <v>1620</v>
      </c>
      <c r="E48">
        <v>1688</v>
      </c>
      <c r="F48">
        <v>1706</v>
      </c>
      <c r="G48">
        <v>1754</v>
      </c>
      <c r="H48">
        <v>2021</v>
      </c>
      <c r="I48">
        <v>2171</v>
      </c>
      <c r="J48">
        <v>2388</v>
      </c>
      <c r="K48">
        <v>2423</v>
      </c>
      <c r="M48">
        <v>4</v>
      </c>
      <c r="N48" s="2">
        <v>45</v>
      </c>
      <c r="O48" t="s">
        <v>116</v>
      </c>
      <c r="P48">
        <v>3595</v>
      </c>
      <c r="Q48">
        <v>4029</v>
      </c>
      <c r="R48">
        <v>4731</v>
      </c>
      <c r="S48">
        <v>5558</v>
      </c>
      <c r="T48">
        <v>5592</v>
      </c>
      <c r="U48">
        <v>5824</v>
      </c>
      <c r="V48">
        <v>6017</v>
      </c>
      <c r="W48">
        <v>6669</v>
      </c>
    </row>
    <row r="49" spans="1:23" ht="12.75">
      <c r="A49">
        <v>4</v>
      </c>
      <c r="B49" s="2">
        <v>66000</v>
      </c>
      <c r="C49" t="s">
        <v>49</v>
      </c>
      <c r="D49">
        <v>1886</v>
      </c>
      <c r="E49">
        <v>1058</v>
      </c>
      <c r="F49">
        <v>2513</v>
      </c>
      <c r="G49">
        <v>2766</v>
      </c>
      <c r="H49">
        <v>2880</v>
      </c>
      <c r="I49">
        <v>2810</v>
      </c>
      <c r="J49">
        <v>2723</v>
      </c>
      <c r="K49">
        <v>2649</v>
      </c>
      <c r="M49">
        <v>4</v>
      </c>
      <c r="N49" s="2">
        <v>46</v>
      </c>
      <c r="O49" t="s">
        <v>117</v>
      </c>
      <c r="P49">
        <v>841</v>
      </c>
      <c r="Q49">
        <v>902</v>
      </c>
      <c r="R49">
        <v>1176</v>
      </c>
      <c r="S49">
        <v>1425</v>
      </c>
      <c r="T49">
        <v>1178</v>
      </c>
      <c r="U49">
        <v>1201</v>
      </c>
      <c r="V49">
        <v>1276</v>
      </c>
      <c r="W49">
        <v>1426</v>
      </c>
    </row>
    <row r="50" spans="1:23" ht="12.75">
      <c r="A50">
        <v>4</v>
      </c>
      <c r="B50" s="2">
        <v>70000</v>
      </c>
      <c r="C50" t="s">
        <v>50</v>
      </c>
      <c r="D50">
        <v>3864</v>
      </c>
      <c r="E50">
        <v>4181</v>
      </c>
      <c r="F50">
        <v>4585</v>
      </c>
      <c r="G50">
        <v>4787</v>
      </c>
      <c r="H50">
        <v>5416</v>
      </c>
      <c r="I50">
        <v>5728</v>
      </c>
      <c r="J50">
        <v>6913</v>
      </c>
      <c r="K50">
        <v>7830</v>
      </c>
      <c r="M50">
        <v>4</v>
      </c>
      <c r="N50" s="2">
        <v>47</v>
      </c>
      <c r="O50" t="s">
        <v>118</v>
      </c>
      <c r="P50">
        <v>97</v>
      </c>
      <c r="Q50">
        <v>143</v>
      </c>
      <c r="R50">
        <v>135</v>
      </c>
      <c r="S50">
        <v>115</v>
      </c>
      <c r="T50">
        <v>97</v>
      </c>
      <c r="U50">
        <v>114</v>
      </c>
      <c r="V50">
        <v>130</v>
      </c>
      <c r="W50">
        <v>138</v>
      </c>
    </row>
    <row r="51" spans="1:23" ht="12.75">
      <c r="A51">
        <v>4</v>
      </c>
      <c r="B51" s="2">
        <v>80000</v>
      </c>
      <c r="C51" t="s">
        <v>51</v>
      </c>
      <c r="D51">
        <v>7855</v>
      </c>
      <c r="E51">
        <v>7880</v>
      </c>
      <c r="F51">
        <v>8251</v>
      </c>
      <c r="G51">
        <v>8803</v>
      </c>
      <c r="H51">
        <v>9880</v>
      </c>
      <c r="I51">
        <v>10350</v>
      </c>
      <c r="J51">
        <v>11372</v>
      </c>
      <c r="K51">
        <v>12392</v>
      </c>
      <c r="M51">
        <v>4</v>
      </c>
      <c r="N51" s="2">
        <v>48</v>
      </c>
      <c r="O51" t="s">
        <v>119</v>
      </c>
      <c r="P51">
        <v>2449</v>
      </c>
      <c r="Q51">
        <v>2742</v>
      </c>
      <c r="R51">
        <v>2945</v>
      </c>
      <c r="S51">
        <v>3443</v>
      </c>
      <c r="T51">
        <v>3788</v>
      </c>
      <c r="U51">
        <v>3788</v>
      </c>
      <c r="V51">
        <v>3861</v>
      </c>
      <c r="W51">
        <v>4332</v>
      </c>
    </row>
    <row r="52" spans="1:23" ht="12.75">
      <c r="A52">
        <v>4</v>
      </c>
      <c r="B52" s="2">
        <v>90000</v>
      </c>
      <c r="C52" t="s">
        <v>52</v>
      </c>
      <c r="D52">
        <v>16993</v>
      </c>
      <c r="E52">
        <v>17321</v>
      </c>
      <c r="F52">
        <v>18529</v>
      </c>
      <c r="G52">
        <v>18765</v>
      </c>
      <c r="H52">
        <v>19667</v>
      </c>
      <c r="I52">
        <v>21609</v>
      </c>
      <c r="J52">
        <v>23380</v>
      </c>
      <c r="K52">
        <v>25526</v>
      </c>
      <c r="M52">
        <v>4</v>
      </c>
      <c r="N52" s="2">
        <v>49</v>
      </c>
      <c r="O52" t="s">
        <v>120</v>
      </c>
      <c r="P52">
        <v>198</v>
      </c>
      <c r="Q52">
        <v>233</v>
      </c>
      <c r="R52">
        <v>476</v>
      </c>
      <c r="S52">
        <v>575</v>
      </c>
      <c r="T52">
        <v>535</v>
      </c>
      <c r="U52">
        <v>717</v>
      </c>
      <c r="V52">
        <v>741</v>
      </c>
      <c r="W52">
        <v>771</v>
      </c>
    </row>
    <row r="53" spans="1:23" ht="12.75">
      <c r="A53">
        <v>4</v>
      </c>
      <c r="B53" s="2">
        <v>90600</v>
      </c>
      <c r="C53" t="s">
        <v>53</v>
      </c>
      <c r="D53">
        <v>3073</v>
      </c>
      <c r="E53">
        <v>3013</v>
      </c>
      <c r="F53">
        <v>3199</v>
      </c>
      <c r="G53">
        <v>3527</v>
      </c>
      <c r="H53">
        <v>3493</v>
      </c>
      <c r="I53">
        <v>4095</v>
      </c>
      <c r="J53">
        <v>4167</v>
      </c>
      <c r="K53">
        <v>4233</v>
      </c>
      <c r="M53">
        <v>4</v>
      </c>
      <c r="N53" s="2">
        <v>50</v>
      </c>
      <c r="O53" t="s">
        <v>121</v>
      </c>
      <c r="P53">
        <v>9825</v>
      </c>
      <c r="Q53">
        <v>10499</v>
      </c>
      <c r="R53">
        <v>11355</v>
      </c>
      <c r="S53">
        <v>11374</v>
      </c>
      <c r="T53">
        <v>12049</v>
      </c>
      <c r="U53">
        <v>13068</v>
      </c>
      <c r="V53">
        <v>14270</v>
      </c>
      <c r="W53">
        <v>14383</v>
      </c>
    </row>
    <row r="54" spans="1:23" ht="12.75">
      <c r="A54">
        <v>4</v>
      </c>
      <c r="B54" s="2">
        <v>90610</v>
      </c>
      <c r="C54" t="s">
        <v>54</v>
      </c>
      <c r="D54">
        <v>214</v>
      </c>
      <c r="E54">
        <v>213</v>
      </c>
      <c r="F54">
        <v>249</v>
      </c>
      <c r="G54">
        <v>344</v>
      </c>
      <c r="H54">
        <v>410</v>
      </c>
      <c r="I54">
        <v>429</v>
      </c>
      <c r="J54">
        <v>577</v>
      </c>
      <c r="K54">
        <v>876</v>
      </c>
      <c r="M54">
        <v>4</v>
      </c>
      <c r="N54" s="2">
        <v>51</v>
      </c>
      <c r="O54" t="s">
        <v>122</v>
      </c>
      <c r="P54">
        <v>5554</v>
      </c>
      <c r="Q54">
        <v>5748</v>
      </c>
      <c r="R54">
        <v>6572</v>
      </c>
      <c r="S54">
        <v>6018</v>
      </c>
      <c r="T54">
        <v>7047</v>
      </c>
      <c r="U54">
        <v>8149</v>
      </c>
      <c r="V54">
        <v>9042</v>
      </c>
      <c r="W54">
        <v>9132</v>
      </c>
    </row>
    <row r="55" spans="1:23" ht="12.75">
      <c r="A55">
        <v>4</v>
      </c>
      <c r="B55" s="2">
        <v>90620</v>
      </c>
      <c r="C55" t="s">
        <v>55</v>
      </c>
      <c r="D55">
        <v>168</v>
      </c>
      <c r="E55">
        <v>180</v>
      </c>
      <c r="F55">
        <v>181</v>
      </c>
      <c r="G55">
        <v>262</v>
      </c>
      <c r="H55">
        <v>301</v>
      </c>
      <c r="I55">
        <v>344</v>
      </c>
      <c r="J55">
        <v>468</v>
      </c>
      <c r="K55">
        <v>591</v>
      </c>
      <c r="M55">
        <v>4</v>
      </c>
      <c r="N55" s="2">
        <v>52</v>
      </c>
      <c r="O55" t="s">
        <v>123</v>
      </c>
      <c r="P55">
        <v>394</v>
      </c>
      <c r="Q55">
        <v>556</v>
      </c>
      <c r="R55">
        <v>707</v>
      </c>
      <c r="S55">
        <v>1058</v>
      </c>
      <c r="T55">
        <v>1139</v>
      </c>
      <c r="U55">
        <v>1075</v>
      </c>
      <c r="V55">
        <v>1105</v>
      </c>
      <c r="W55">
        <v>1186</v>
      </c>
    </row>
    <row r="56" spans="1:23" ht="12.75">
      <c r="A56">
        <v>4</v>
      </c>
      <c r="B56" s="2">
        <v>90630</v>
      </c>
      <c r="C56" t="s">
        <v>56</v>
      </c>
      <c r="D56">
        <v>2298</v>
      </c>
      <c r="E56">
        <v>2669</v>
      </c>
      <c r="F56">
        <v>2993</v>
      </c>
      <c r="G56">
        <v>1913</v>
      </c>
      <c r="H56">
        <v>1893</v>
      </c>
      <c r="I56">
        <v>2362</v>
      </c>
      <c r="J56">
        <v>2709</v>
      </c>
      <c r="K56">
        <v>3136</v>
      </c>
      <c r="M56">
        <v>4</v>
      </c>
      <c r="N56" s="2">
        <v>53</v>
      </c>
      <c r="O56" t="s">
        <v>124</v>
      </c>
      <c r="P56">
        <v>3898</v>
      </c>
      <c r="Q56">
        <v>4106</v>
      </c>
      <c r="R56">
        <v>3983</v>
      </c>
      <c r="S56">
        <v>4177</v>
      </c>
      <c r="T56">
        <v>3709</v>
      </c>
      <c r="U56">
        <v>3761</v>
      </c>
      <c r="V56">
        <v>3970</v>
      </c>
      <c r="W56">
        <v>3929</v>
      </c>
    </row>
    <row r="57" spans="1:23" ht="12.75">
      <c r="A57">
        <v>4</v>
      </c>
      <c r="B57" s="2">
        <v>90640</v>
      </c>
      <c r="C57" t="s">
        <v>57</v>
      </c>
      <c r="D57">
        <v>762</v>
      </c>
      <c r="E57">
        <v>717</v>
      </c>
      <c r="F57">
        <v>648</v>
      </c>
      <c r="G57">
        <v>738</v>
      </c>
      <c r="H57">
        <v>805</v>
      </c>
      <c r="I57">
        <v>916</v>
      </c>
      <c r="J57">
        <v>960</v>
      </c>
      <c r="K57">
        <v>999</v>
      </c>
      <c r="M57">
        <v>4</v>
      </c>
      <c r="N57" s="2">
        <v>54</v>
      </c>
      <c r="O57" t="s">
        <v>125</v>
      </c>
      <c r="P57">
        <v>185</v>
      </c>
      <c r="Q57">
        <v>188</v>
      </c>
      <c r="R57">
        <v>153</v>
      </c>
      <c r="S57">
        <v>122</v>
      </c>
      <c r="T57">
        <v>146</v>
      </c>
      <c r="U57">
        <v>77</v>
      </c>
      <c r="V57">
        <v>118</v>
      </c>
      <c r="W57">
        <v>117</v>
      </c>
    </row>
    <row r="58" spans="1:23" ht="12.75">
      <c r="A58">
        <v>4</v>
      </c>
      <c r="B58" s="2">
        <v>90650</v>
      </c>
      <c r="C58" t="s">
        <v>58</v>
      </c>
      <c r="D58">
        <v>10741</v>
      </c>
      <c r="E58">
        <v>10903</v>
      </c>
      <c r="F58">
        <v>11669</v>
      </c>
      <c r="G58">
        <v>11996</v>
      </c>
      <c r="H58">
        <v>12703</v>
      </c>
      <c r="I58">
        <v>13504</v>
      </c>
      <c r="J58">
        <v>14467</v>
      </c>
      <c r="K58">
        <v>15571</v>
      </c>
      <c r="M58">
        <v>4</v>
      </c>
      <c r="N58" s="2">
        <v>55</v>
      </c>
      <c r="O58" t="s">
        <v>126</v>
      </c>
      <c r="P58">
        <v>17875</v>
      </c>
      <c r="Q58">
        <v>18675</v>
      </c>
      <c r="R58">
        <v>20019</v>
      </c>
      <c r="S58">
        <v>21016</v>
      </c>
      <c r="T58">
        <v>21515</v>
      </c>
      <c r="U58">
        <v>22175</v>
      </c>
      <c r="V58">
        <v>22268</v>
      </c>
      <c r="W58">
        <v>23951</v>
      </c>
    </row>
    <row r="59" spans="1:23" ht="12.75">
      <c r="A59">
        <v>4</v>
      </c>
      <c r="B59" s="2">
        <v>90670</v>
      </c>
      <c r="C59" t="s">
        <v>59</v>
      </c>
      <c r="D59">
        <v>205</v>
      </c>
      <c r="E59">
        <v>136</v>
      </c>
      <c r="F59">
        <v>162</v>
      </c>
      <c r="G59">
        <v>283</v>
      </c>
      <c r="H59">
        <v>261</v>
      </c>
      <c r="I59">
        <v>273</v>
      </c>
      <c r="J59">
        <v>247</v>
      </c>
      <c r="K59">
        <v>237</v>
      </c>
      <c r="M59">
        <v>4</v>
      </c>
      <c r="N59" s="2">
        <v>56</v>
      </c>
      <c r="O59" t="s">
        <v>58</v>
      </c>
      <c r="P59">
        <v>16154</v>
      </c>
      <c r="Q59">
        <v>16672</v>
      </c>
      <c r="R59">
        <v>17589</v>
      </c>
      <c r="S59">
        <v>18616</v>
      </c>
      <c r="T59">
        <v>19044</v>
      </c>
      <c r="U59">
        <v>19605</v>
      </c>
      <c r="V59">
        <v>19752</v>
      </c>
      <c r="W59">
        <v>21305</v>
      </c>
    </row>
    <row r="60" spans="1:23" ht="12.75">
      <c r="A60">
        <v>4</v>
      </c>
      <c r="B60" s="2">
        <v>100000</v>
      </c>
      <c r="C60" t="s">
        <v>60</v>
      </c>
      <c r="D60">
        <v>20053</v>
      </c>
      <c r="E60">
        <v>20138</v>
      </c>
      <c r="F60">
        <v>20561</v>
      </c>
      <c r="G60">
        <v>21324</v>
      </c>
      <c r="H60">
        <v>22575</v>
      </c>
      <c r="I60">
        <v>24085</v>
      </c>
      <c r="J60">
        <v>25602</v>
      </c>
      <c r="K60">
        <v>27085</v>
      </c>
      <c r="M60">
        <v>4</v>
      </c>
      <c r="N60" s="2">
        <v>57</v>
      </c>
      <c r="O60" t="s">
        <v>127</v>
      </c>
      <c r="P60">
        <v>1727</v>
      </c>
      <c r="Q60">
        <v>2003</v>
      </c>
      <c r="R60">
        <v>2432</v>
      </c>
      <c r="S60">
        <v>2400</v>
      </c>
      <c r="T60">
        <v>2471</v>
      </c>
      <c r="U60">
        <v>2571</v>
      </c>
      <c r="V60">
        <v>2512</v>
      </c>
      <c r="W60">
        <v>2639</v>
      </c>
    </row>
    <row r="61" spans="1:23" ht="12.75">
      <c r="A61">
        <v>4</v>
      </c>
      <c r="B61" s="2">
        <v>100700</v>
      </c>
      <c r="C61" t="s">
        <v>61</v>
      </c>
      <c r="D61">
        <v>1473</v>
      </c>
      <c r="E61">
        <v>1429</v>
      </c>
      <c r="F61">
        <v>1491</v>
      </c>
      <c r="G61">
        <v>1570</v>
      </c>
      <c r="H61">
        <v>1648</v>
      </c>
      <c r="I61">
        <v>1769</v>
      </c>
      <c r="J61">
        <v>1912</v>
      </c>
      <c r="K61">
        <v>2091</v>
      </c>
      <c r="M61">
        <v>4</v>
      </c>
      <c r="N61" s="2">
        <v>58</v>
      </c>
      <c r="O61" t="s">
        <v>128</v>
      </c>
      <c r="P61">
        <v>6993</v>
      </c>
      <c r="Q61">
        <v>7570</v>
      </c>
      <c r="R61">
        <v>8196</v>
      </c>
      <c r="S61">
        <v>10471</v>
      </c>
      <c r="T61">
        <v>9218</v>
      </c>
      <c r="U61">
        <v>9086</v>
      </c>
      <c r="V61">
        <v>9108</v>
      </c>
      <c r="W61">
        <v>10072</v>
      </c>
    </row>
    <row r="62" spans="1:23" ht="12.75">
      <c r="A62">
        <v>4</v>
      </c>
      <c r="B62" s="2">
        <v>100720</v>
      </c>
      <c r="C62" t="s">
        <v>62</v>
      </c>
      <c r="D62">
        <v>706</v>
      </c>
      <c r="E62">
        <v>713</v>
      </c>
      <c r="F62">
        <v>750</v>
      </c>
      <c r="G62">
        <v>771</v>
      </c>
      <c r="H62">
        <v>817</v>
      </c>
      <c r="I62">
        <v>821</v>
      </c>
      <c r="J62">
        <v>826</v>
      </c>
      <c r="K62">
        <v>851</v>
      </c>
      <c r="M62">
        <v>4</v>
      </c>
      <c r="N62" s="2">
        <v>59</v>
      </c>
      <c r="O62" t="s">
        <v>69</v>
      </c>
      <c r="P62">
        <v>1476</v>
      </c>
      <c r="Q62">
        <v>1454</v>
      </c>
      <c r="R62">
        <v>1492</v>
      </c>
      <c r="S62">
        <v>1573</v>
      </c>
      <c r="T62">
        <v>1560</v>
      </c>
      <c r="U62">
        <v>1569</v>
      </c>
      <c r="V62">
        <v>1572</v>
      </c>
      <c r="W62">
        <v>1554</v>
      </c>
    </row>
    <row r="63" spans="1:23" ht="12.75">
      <c r="A63">
        <v>4</v>
      </c>
      <c r="B63" s="2">
        <v>100730</v>
      </c>
      <c r="C63" t="s">
        <v>63</v>
      </c>
      <c r="D63">
        <v>3739</v>
      </c>
      <c r="E63">
        <v>3903</v>
      </c>
      <c r="F63">
        <v>4086</v>
      </c>
      <c r="G63">
        <v>4359</v>
      </c>
      <c r="H63">
        <v>4875</v>
      </c>
      <c r="I63">
        <v>5315</v>
      </c>
      <c r="J63">
        <v>6043</v>
      </c>
      <c r="K63">
        <v>6754</v>
      </c>
      <c r="M63">
        <v>4</v>
      </c>
      <c r="N63" s="2">
        <v>60</v>
      </c>
      <c r="O63" t="s">
        <v>129</v>
      </c>
      <c r="P63">
        <v>952</v>
      </c>
      <c r="Q63">
        <v>1193</v>
      </c>
      <c r="R63">
        <v>1252</v>
      </c>
      <c r="S63">
        <v>1544</v>
      </c>
      <c r="T63">
        <v>1449</v>
      </c>
      <c r="U63">
        <v>1458</v>
      </c>
      <c r="V63">
        <v>1422</v>
      </c>
      <c r="W63">
        <v>1592</v>
      </c>
    </row>
    <row r="64" spans="1:23" ht="12.75">
      <c r="A64">
        <v>4</v>
      </c>
      <c r="B64" s="2">
        <v>100750</v>
      </c>
      <c r="C64" t="s">
        <v>64</v>
      </c>
      <c r="D64">
        <v>1052</v>
      </c>
      <c r="E64">
        <v>1017</v>
      </c>
      <c r="F64">
        <v>1043</v>
      </c>
      <c r="G64">
        <v>1135</v>
      </c>
      <c r="H64">
        <v>1244</v>
      </c>
      <c r="I64">
        <v>1347</v>
      </c>
      <c r="J64">
        <v>1409</v>
      </c>
      <c r="K64">
        <v>1395</v>
      </c>
      <c r="M64">
        <v>4</v>
      </c>
      <c r="N64" s="2">
        <v>61</v>
      </c>
      <c r="O64" t="s">
        <v>130</v>
      </c>
      <c r="P64">
        <v>4578</v>
      </c>
      <c r="Q64">
        <v>4934</v>
      </c>
      <c r="R64">
        <v>5458</v>
      </c>
      <c r="S64">
        <v>7354</v>
      </c>
      <c r="T64">
        <v>6207</v>
      </c>
      <c r="U64">
        <v>6056</v>
      </c>
      <c r="V64">
        <v>6109</v>
      </c>
      <c r="W64">
        <v>6942</v>
      </c>
    </row>
    <row r="65" spans="1:23" ht="12.75">
      <c r="A65">
        <v>4</v>
      </c>
      <c r="B65" s="2">
        <v>100760</v>
      </c>
      <c r="C65" t="s">
        <v>65</v>
      </c>
      <c r="D65">
        <v>422</v>
      </c>
      <c r="E65">
        <v>399</v>
      </c>
      <c r="F65">
        <v>370</v>
      </c>
      <c r="G65">
        <v>390</v>
      </c>
      <c r="H65">
        <v>487</v>
      </c>
      <c r="I65">
        <v>465</v>
      </c>
      <c r="J65">
        <v>461</v>
      </c>
      <c r="K65">
        <v>454</v>
      </c>
      <c r="M65">
        <v>4</v>
      </c>
      <c r="N65" s="2">
        <v>62</v>
      </c>
      <c r="O65" t="s">
        <v>131</v>
      </c>
      <c r="P65">
        <v>1471</v>
      </c>
      <c r="Q65">
        <v>1460</v>
      </c>
      <c r="R65">
        <v>1536</v>
      </c>
      <c r="S65">
        <v>1480</v>
      </c>
      <c r="T65">
        <v>2065</v>
      </c>
      <c r="U65">
        <v>1822</v>
      </c>
      <c r="V65">
        <v>2024</v>
      </c>
      <c r="W65">
        <v>2338</v>
      </c>
    </row>
    <row r="66" spans="1:23" ht="12.75">
      <c r="A66">
        <v>4</v>
      </c>
      <c r="B66" s="2">
        <v>100780</v>
      </c>
      <c r="C66" t="s">
        <v>66</v>
      </c>
      <c r="D66">
        <v>114</v>
      </c>
      <c r="E66">
        <v>100</v>
      </c>
      <c r="F66">
        <v>103</v>
      </c>
      <c r="G66">
        <v>133</v>
      </c>
      <c r="H66">
        <v>121</v>
      </c>
      <c r="I66">
        <v>146</v>
      </c>
      <c r="J66">
        <v>138</v>
      </c>
      <c r="K66">
        <v>144</v>
      </c>
      <c r="M66">
        <v>4</v>
      </c>
      <c r="N66" s="2">
        <v>63</v>
      </c>
      <c r="O66" t="s">
        <v>132</v>
      </c>
      <c r="P66">
        <v>5789</v>
      </c>
      <c r="Q66">
        <v>6203</v>
      </c>
      <c r="R66">
        <v>6817</v>
      </c>
      <c r="S66">
        <v>6739</v>
      </c>
      <c r="T66">
        <v>6524</v>
      </c>
      <c r="U66">
        <v>6456</v>
      </c>
      <c r="V66">
        <v>6926</v>
      </c>
      <c r="W66">
        <v>7400</v>
      </c>
    </row>
    <row r="67" spans="1:23" ht="12.75">
      <c r="A67">
        <v>4</v>
      </c>
      <c r="B67" s="2">
        <v>100790</v>
      </c>
      <c r="C67" t="s">
        <v>67</v>
      </c>
      <c r="D67">
        <v>737</v>
      </c>
      <c r="E67">
        <v>759</v>
      </c>
      <c r="F67">
        <v>839</v>
      </c>
      <c r="G67">
        <v>867</v>
      </c>
      <c r="H67">
        <v>930</v>
      </c>
      <c r="I67">
        <v>984</v>
      </c>
      <c r="J67">
        <v>1069</v>
      </c>
      <c r="K67">
        <v>1172</v>
      </c>
      <c r="M67">
        <v>4</v>
      </c>
      <c r="N67" s="2">
        <v>64</v>
      </c>
      <c r="O67" t="s">
        <v>133</v>
      </c>
      <c r="P67">
        <v>5526</v>
      </c>
      <c r="Q67">
        <v>5919</v>
      </c>
      <c r="R67">
        <v>6465</v>
      </c>
      <c r="S67">
        <v>6340</v>
      </c>
      <c r="T67">
        <v>6153</v>
      </c>
      <c r="U67">
        <v>6087</v>
      </c>
      <c r="V67">
        <v>6532</v>
      </c>
      <c r="W67">
        <v>6986</v>
      </c>
    </row>
    <row r="68" spans="1:23" ht="12.75">
      <c r="A68">
        <v>4</v>
      </c>
      <c r="B68" s="2">
        <v>100800</v>
      </c>
      <c r="C68" t="s">
        <v>68</v>
      </c>
      <c r="D68">
        <v>6481</v>
      </c>
      <c r="E68">
        <v>6596</v>
      </c>
      <c r="F68">
        <v>6694</v>
      </c>
      <c r="G68">
        <v>6668</v>
      </c>
      <c r="H68">
        <v>6799</v>
      </c>
      <c r="I68">
        <v>6927</v>
      </c>
      <c r="J68">
        <v>7086</v>
      </c>
      <c r="K68">
        <v>7218</v>
      </c>
      <c r="M68">
        <v>4</v>
      </c>
      <c r="N68" s="2">
        <v>65</v>
      </c>
      <c r="O68" t="s">
        <v>134</v>
      </c>
      <c r="P68">
        <v>267</v>
      </c>
      <c r="Q68">
        <v>289</v>
      </c>
      <c r="R68">
        <v>355</v>
      </c>
      <c r="S68">
        <v>398</v>
      </c>
      <c r="T68">
        <v>371</v>
      </c>
      <c r="U68">
        <v>369</v>
      </c>
      <c r="V68">
        <v>394</v>
      </c>
      <c r="W68">
        <v>415</v>
      </c>
    </row>
    <row r="69" spans="1:23" ht="12.75">
      <c r="A69">
        <v>4</v>
      </c>
      <c r="B69" s="2">
        <v>100810</v>
      </c>
      <c r="C69" t="s">
        <v>69</v>
      </c>
      <c r="D69">
        <v>1521</v>
      </c>
      <c r="E69">
        <v>1470</v>
      </c>
      <c r="F69">
        <v>1444</v>
      </c>
      <c r="G69">
        <v>1429</v>
      </c>
      <c r="H69">
        <v>1423</v>
      </c>
      <c r="I69">
        <v>1431</v>
      </c>
      <c r="J69">
        <v>1401</v>
      </c>
      <c r="K69">
        <v>1465</v>
      </c>
      <c r="M69">
        <v>4</v>
      </c>
      <c r="N69" s="2">
        <v>66</v>
      </c>
      <c r="O69" t="s">
        <v>135</v>
      </c>
      <c r="P69">
        <v>525</v>
      </c>
      <c r="Q69">
        <v>621</v>
      </c>
      <c r="R69">
        <v>659</v>
      </c>
      <c r="S69">
        <v>713</v>
      </c>
      <c r="T69">
        <v>764</v>
      </c>
      <c r="U69">
        <v>890</v>
      </c>
      <c r="V69">
        <v>965</v>
      </c>
      <c r="W69">
        <v>1071</v>
      </c>
    </row>
    <row r="70" spans="1:23" ht="12.75">
      <c r="A70">
        <v>4</v>
      </c>
      <c r="B70" s="2">
        <v>100820</v>
      </c>
      <c r="C70" t="s">
        <v>70</v>
      </c>
      <c r="D70">
        <v>383</v>
      </c>
      <c r="E70">
        <v>417</v>
      </c>
      <c r="F70">
        <v>442</v>
      </c>
      <c r="G70">
        <v>445</v>
      </c>
      <c r="H70">
        <v>456</v>
      </c>
      <c r="I70">
        <v>485</v>
      </c>
      <c r="J70">
        <v>565</v>
      </c>
      <c r="K70">
        <v>601</v>
      </c>
      <c r="M70">
        <v>4</v>
      </c>
      <c r="N70" s="2">
        <v>67</v>
      </c>
      <c r="O70" t="s">
        <v>136</v>
      </c>
      <c r="P70">
        <v>8067</v>
      </c>
      <c r="Q70">
        <v>8293</v>
      </c>
      <c r="R70">
        <v>8646</v>
      </c>
      <c r="S70">
        <v>9084</v>
      </c>
      <c r="T70">
        <v>9540</v>
      </c>
      <c r="U70">
        <v>10152</v>
      </c>
      <c r="V70">
        <v>10882</v>
      </c>
      <c r="W70">
        <v>11607</v>
      </c>
    </row>
    <row r="71" spans="1:23" ht="12.75">
      <c r="A71">
        <v>4</v>
      </c>
      <c r="B71" s="2">
        <v>100830</v>
      </c>
      <c r="C71" t="s">
        <v>71</v>
      </c>
      <c r="D71">
        <v>562</v>
      </c>
      <c r="E71">
        <v>625</v>
      </c>
      <c r="F71">
        <v>645</v>
      </c>
      <c r="G71">
        <v>664</v>
      </c>
      <c r="H71">
        <v>716</v>
      </c>
      <c r="I71">
        <v>760</v>
      </c>
      <c r="J71">
        <v>812</v>
      </c>
      <c r="K71">
        <v>834</v>
      </c>
      <c r="M71">
        <v>4</v>
      </c>
      <c r="N71" s="2">
        <v>68</v>
      </c>
      <c r="O71" t="s">
        <v>137</v>
      </c>
      <c r="P71">
        <v>4422</v>
      </c>
      <c r="Q71">
        <v>4570</v>
      </c>
      <c r="R71">
        <v>4825</v>
      </c>
      <c r="S71">
        <v>5316</v>
      </c>
      <c r="T71">
        <v>5716</v>
      </c>
      <c r="U71">
        <v>6118</v>
      </c>
      <c r="V71">
        <v>6662</v>
      </c>
      <c r="W71">
        <v>7206</v>
      </c>
    </row>
    <row r="72" spans="1:23" ht="12.75">
      <c r="A72">
        <v>4</v>
      </c>
      <c r="B72" s="2">
        <v>100860</v>
      </c>
      <c r="C72" t="s">
        <v>72</v>
      </c>
      <c r="D72">
        <v>476</v>
      </c>
      <c r="E72">
        <v>498</v>
      </c>
      <c r="F72">
        <v>497</v>
      </c>
      <c r="G72">
        <v>552</v>
      </c>
      <c r="H72">
        <v>580</v>
      </c>
      <c r="I72">
        <v>612</v>
      </c>
      <c r="J72">
        <v>604</v>
      </c>
      <c r="K72">
        <v>612</v>
      </c>
      <c r="M72">
        <v>4</v>
      </c>
      <c r="N72" s="2">
        <v>69</v>
      </c>
      <c r="O72" t="s">
        <v>138</v>
      </c>
      <c r="P72">
        <v>2976</v>
      </c>
      <c r="Q72">
        <v>3042</v>
      </c>
      <c r="R72">
        <v>3133</v>
      </c>
      <c r="S72">
        <v>3043</v>
      </c>
      <c r="T72">
        <v>3069</v>
      </c>
      <c r="U72">
        <v>3211</v>
      </c>
      <c r="V72">
        <v>3345</v>
      </c>
      <c r="W72">
        <v>3485</v>
      </c>
    </row>
    <row r="73" spans="1:23" ht="12.75">
      <c r="A73">
        <v>4</v>
      </c>
      <c r="B73" s="2">
        <v>100840</v>
      </c>
      <c r="C73" t="s">
        <v>73</v>
      </c>
      <c r="D73">
        <v>2172</v>
      </c>
      <c r="E73">
        <v>2025</v>
      </c>
      <c r="F73">
        <v>1961</v>
      </c>
      <c r="G73">
        <v>2132</v>
      </c>
      <c r="H73">
        <v>2292</v>
      </c>
      <c r="I73">
        <v>2802</v>
      </c>
      <c r="J73">
        <v>3075</v>
      </c>
      <c r="K73">
        <v>3308</v>
      </c>
      <c r="M73">
        <v>4</v>
      </c>
      <c r="N73" s="2">
        <v>70</v>
      </c>
      <c r="O73" t="s">
        <v>139</v>
      </c>
      <c r="P73">
        <v>676</v>
      </c>
      <c r="Q73">
        <v>687</v>
      </c>
      <c r="R73">
        <v>691</v>
      </c>
      <c r="S73">
        <v>725</v>
      </c>
      <c r="T73">
        <v>757</v>
      </c>
      <c r="U73">
        <v>828</v>
      </c>
      <c r="V73">
        <v>891</v>
      </c>
      <c r="W73">
        <v>945</v>
      </c>
    </row>
    <row r="74" spans="1:23" ht="12.75">
      <c r="A74">
        <v>4</v>
      </c>
      <c r="B74" s="2">
        <v>100880</v>
      </c>
      <c r="C74" t="s">
        <v>74</v>
      </c>
      <c r="D74">
        <v>147</v>
      </c>
      <c r="E74">
        <v>138</v>
      </c>
      <c r="F74">
        <v>152</v>
      </c>
      <c r="G74">
        <v>160</v>
      </c>
      <c r="H74">
        <v>167</v>
      </c>
      <c r="I74">
        <v>177</v>
      </c>
      <c r="J74">
        <v>178</v>
      </c>
      <c r="K74">
        <v>179</v>
      </c>
      <c r="M74">
        <v>4</v>
      </c>
      <c r="N74" s="2">
        <v>71</v>
      </c>
      <c r="O74" t="s">
        <v>140</v>
      </c>
      <c r="P74">
        <v>1230</v>
      </c>
      <c r="Q74">
        <v>1320</v>
      </c>
      <c r="R74">
        <v>1466</v>
      </c>
      <c r="S74">
        <v>1580</v>
      </c>
      <c r="T74">
        <v>1678</v>
      </c>
      <c r="U74">
        <v>1694</v>
      </c>
      <c r="V74">
        <v>1622</v>
      </c>
      <c r="W74">
        <v>1644</v>
      </c>
    </row>
    <row r="75" spans="1:23" ht="12.75">
      <c r="A75">
        <v>4</v>
      </c>
      <c r="B75" s="2">
        <v>110000</v>
      </c>
      <c r="C75" t="s">
        <v>75</v>
      </c>
      <c r="D75">
        <v>15377</v>
      </c>
      <c r="E75">
        <v>15713</v>
      </c>
      <c r="F75">
        <v>15876</v>
      </c>
      <c r="G75">
        <v>16190</v>
      </c>
      <c r="H75">
        <v>16707</v>
      </c>
      <c r="I75">
        <v>17065</v>
      </c>
      <c r="J75">
        <v>17607</v>
      </c>
      <c r="K75">
        <v>17801</v>
      </c>
      <c r="M75">
        <v>4</v>
      </c>
      <c r="N75" s="2">
        <v>72</v>
      </c>
      <c r="O75" t="s">
        <v>141</v>
      </c>
      <c r="P75">
        <v>577</v>
      </c>
      <c r="Q75">
        <v>628</v>
      </c>
      <c r="R75">
        <v>661</v>
      </c>
      <c r="S75">
        <v>708</v>
      </c>
      <c r="T75">
        <v>766</v>
      </c>
      <c r="U75">
        <v>816</v>
      </c>
      <c r="V75">
        <v>789</v>
      </c>
      <c r="W75">
        <v>741</v>
      </c>
    </row>
    <row r="76" spans="1:23" ht="12.75">
      <c r="A76">
        <v>4</v>
      </c>
      <c r="B76" s="2">
        <v>111000</v>
      </c>
      <c r="C76" t="s">
        <v>76</v>
      </c>
      <c r="D76">
        <v>2934</v>
      </c>
      <c r="E76">
        <v>3030</v>
      </c>
      <c r="F76">
        <v>3118</v>
      </c>
      <c r="G76">
        <v>3141</v>
      </c>
      <c r="H76">
        <v>3099</v>
      </c>
      <c r="I76">
        <v>3009</v>
      </c>
      <c r="J76">
        <v>2999</v>
      </c>
      <c r="K76">
        <v>3052</v>
      </c>
      <c r="M76">
        <v>4</v>
      </c>
      <c r="N76" s="2">
        <v>73</v>
      </c>
      <c r="O76" t="s">
        <v>142</v>
      </c>
      <c r="P76">
        <v>654</v>
      </c>
      <c r="Q76">
        <v>693</v>
      </c>
      <c r="R76">
        <v>805</v>
      </c>
      <c r="S76">
        <v>872</v>
      </c>
      <c r="T76">
        <v>913</v>
      </c>
      <c r="U76">
        <v>878</v>
      </c>
      <c r="V76">
        <v>832</v>
      </c>
      <c r="W76">
        <v>904</v>
      </c>
    </row>
    <row r="77" spans="1:23" ht="12.75">
      <c r="A77">
        <v>4</v>
      </c>
      <c r="B77" s="2">
        <v>112000</v>
      </c>
      <c r="C77" t="s">
        <v>77</v>
      </c>
      <c r="D77">
        <v>1634</v>
      </c>
      <c r="E77">
        <v>1586</v>
      </c>
      <c r="F77">
        <v>1499</v>
      </c>
      <c r="G77">
        <v>1476</v>
      </c>
      <c r="H77">
        <v>1525</v>
      </c>
      <c r="I77">
        <v>1584</v>
      </c>
      <c r="J77">
        <v>1550</v>
      </c>
      <c r="K77">
        <v>1553</v>
      </c>
      <c r="M77">
        <v>4</v>
      </c>
      <c r="N77" s="2">
        <v>74</v>
      </c>
      <c r="O77" t="s">
        <v>143</v>
      </c>
      <c r="P77">
        <v>4737</v>
      </c>
      <c r="Q77">
        <v>4915</v>
      </c>
      <c r="R77">
        <v>5138</v>
      </c>
      <c r="S77">
        <v>5414</v>
      </c>
      <c r="T77">
        <v>5235</v>
      </c>
      <c r="U77">
        <v>5262</v>
      </c>
      <c r="V77">
        <v>5498</v>
      </c>
      <c r="W77">
        <v>5736</v>
      </c>
    </row>
    <row r="78" spans="1:23" ht="12.75">
      <c r="A78">
        <v>4</v>
      </c>
      <c r="B78" s="2">
        <v>113000</v>
      </c>
      <c r="C78" t="s">
        <v>78</v>
      </c>
      <c r="D78">
        <v>10806</v>
      </c>
      <c r="E78">
        <v>11097</v>
      </c>
      <c r="F78">
        <v>11262</v>
      </c>
      <c r="G78">
        <v>11577</v>
      </c>
      <c r="H78">
        <v>12084</v>
      </c>
      <c r="I78">
        <v>12472</v>
      </c>
      <c r="J78">
        <v>13059</v>
      </c>
      <c r="K78">
        <v>13196</v>
      </c>
      <c r="M78">
        <v>4</v>
      </c>
      <c r="N78" s="2">
        <v>75</v>
      </c>
      <c r="O78" t="s">
        <v>144</v>
      </c>
      <c r="P78">
        <v>2089</v>
      </c>
      <c r="Q78">
        <v>2060</v>
      </c>
      <c r="R78">
        <v>2054</v>
      </c>
      <c r="S78">
        <v>2119</v>
      </c>
      <c r="T78">
        <v>1937</v>
      </c>
      <c r="U78">
        <v>1943</v>
      </c>
      <c r="V78">
        <v>2033</v>
      </c>
      <c r="W78">
        <v>2106</v>
      </c>
    </row>
    <row r="79" spans="1:23" ht="12.75">
      <c r="A79">
        <v>4</v>
      </c>
      <c r="B79" s="2">
        <v>51999</v>
      </c>
      <c r="C79" t="s">
        <v>79</v>
      </c>
      <c r="D79">
        <v>1254</v>
      </c>
      <c r="E79">
        <v>1294</v>
      </c>
      <c r="F79">
        <v>1652</v>
      </c>
      <c r="G79">
        <v>2071</v>
      </c>
      <c r="H79">
        <v>2393</v>
      </c>
      <c r="I79">
        <v>3268</v>
      </c>
      <c r="J79">
        <v>4532</v>
      </c>
      <c r="K79">
        <v>5766</v>
      </c>
      <c r="M79">
        <v>4</v>
      </c>
      <c r="N79" s="2">
        <v>76</v>
      </c>
      <c r="O79" t="s">
        <v>145</v>
      </c>
      <c r="P79">
        <v>2654</v>
      </c>
      <c r="Q79">
        <v>2856</v>
      </c>
      <c r="R79">
        <v>3084</v>
      </c>
      <c r="S79">
        <v>3295</v>
      </c>
      <c r="T79">
        <v>3297</v>
      </c>
      <c r="U79">
        <v>3317</v>
      </c>
      <c r="V79">
        <v>3464</v>
      </c>
      <c r="W79">
        <v>3629</v>
      </c>
    </row>
    <row r="80" spans="1:23" ht="12.75">
      <c r="A80">
        <v>4</v>
      </c>
      <c r="B80" s="2">
        <v>90999</v>
      </c>
      <c r="C80" t="s">
        <v>80</v>
      </c>
      <c r="D80">
        <v>3071</v>
      </c>
      <c r="E80">
        <v>3016</v>
      </c>
      <c r="F80">
        <v>3240</v>
      </c>
      <c r="G80">
        <v>3678</v>
      </c>
      <c r="H80">
        <v>3751</v>
      </c>
      <c r="I80">
        <v>4317</v>
      </c>
      <c r="J80">
        <v>4600</v>
      </c>
      <c r="K80">
        <v>5044</v>
      </c>
      <c r="M80">
        <v>4</v>
      </c>
      <c r="N80" s="2">
        <v>77</v>
      </c>
      <c r="O80" t="s">
        <v>146</v>
      </c>
      <c r="P80">
        <v>3094</v>
      </c>
      <c r="Q80">
        <v>3288</v>
      </c>
      <c r="R80">
        <v>3292</v>
      </c>
      <c r="S80">
        <v>3209</v>
      </c>
      <c r="T80">
        <v>3264</v>
      </c>
      <c r="U80">
        <v>3217</v>
      </c>
      <c r="V80">
        <v>3257</v>
      </c>
      <c r="W80">
        <v>3309</v>
      </c>
    </row>
    <row r="81" spans="1:23" ht="12.75">
      <c r="A81">
        <v>4</v>
      </c>
      <c r="B81" s="2">
        <v>100999</v>
      </c>
      <c r="C81" t="s">
        <v>81</v>
      </c>
      <c r="D81">
        <v>5929</v>
      </c>
      <c r="E81">
        <v>5930</v>
      </c>
      <c r="F81">
        <v>6035</v>
      </c>
      <c r="G81">
        <v>6482</v>
      </c>
      <c r="H81">
        <v>7147</v>
      </c>
      <c r="I81">
        <v>8129</v>
      </c>
      <c r="J81">
        <v>9120</v>
      </c>
      <c r="K81">
        <v>10055</v>
      </c>
      <c r="M81">
        <v>4</v>
      </c>
      <c r="N81" s="2">
        <v>78</v>
      </c>
      <c r="O81" t="s">
        <v>75</v>
      </c>
      <c r="P81">
        <v>17828</v>
      </c>
      <c r="Q81">
        <v>18306</v>
      </c>
      <c r="R81">
        <v>18629</v>
      </c>
      <c r="S81">
        <v>19013</v>
      </c>
      <c r="T81">
        <v>19523</v>
      </c>
      <c r="U81">
        <v>19802</v>
      </c>
      <c r="V81">
        <v>20091</v>
      </c>
      <c r="W81">
        <v>20503</v>
      </c>
    </row>
    <row r="82" spans="1:23" ht="12.75">
      <c r="A82" t="s">
        <v>82</v>
      </c>
      <c r="M82">
        <v>4</v>
      </c>
      <c r="N82" s="2">
        <v>79</v>
      </c>
      <c r="O82" t="s">
        <v>147</v>
      </c>
      <c r="P82">
        <v>3133</v>
      </c>
      <c r="Q82">
        <v>3236</v>
      </c>
      <c r="R82">
        <v>3371</v>
      </c>
      <c r="S82">
        <v>3489</v>
      </c>
      <c r="T82">
        <v>3515</v>
      </c>
      <c r="U82">
        <v>3520</v>
      </c>
      <c r="V82">
        <v>3574</v>
      </c>
      <c r="W82">
        <v>3669</v>
      </c>
    </row>
    <row r="83" spans="13:23" ht="12.75">
      <c r="M83">
        <v>4</v>
      </c>
      <c r="N83" s="2">
        <v>80</v>
      </c>
      <c r="O83" t="s">
        <v>77</v>
      </c>
      <c r="P83">
        <v>1553</v>
      </c>
      <c r="Q83">
        <v>1521</v>
      </c>
      <c r="R83">
        <v>1503</v>
      </c>
      <c r="S83">
        <v>1549</v>
      </c>
      <c r="T83">
        <v>1557</v>
      </c>
      <c r="U83">
        <v>1619</v>
      </c>
      <c r="V83">
        <v>1716</v>
      </c>
      <c r="W83">
        <v>1731</v>
      </c>
    </row>
    <row r="84" spans="13:23" ht="12.75">
      <c r="M84">
        <v>4</v>
      </c>
      <c r="N84" s="2">
        <v>81</v>
      </c>
      <c r="O84" t="s">
        <v>78</v>
      </c>
      <c r="P84">
        <v>13141</v>
      </c>
      <c r="Q84">
        <v>13547</v>
      </c>
      <c r="R84">
        <v>13754</v>
      </c>
      <c r="S84">
        <v>13975</v>
      </c>
      <c r="T84">
        <v>14450</v>
      </c>
      <c r="U84">
        <v>14662</v>
      </c>
      <c r="V84">
        <v>14794</v>
      </c>
      <c r="W84">
        <v>15099</v>
      </c>
    </row>
    <row r="85" ht="12.75">
      <c r="M85" t="s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A28" sqref="A28"/>
    </sheetView>
  </sheetViews>
  <sheetFormatPr defaultColWidth="9.140625" defaultRowHeight="12.75"/>
  <cols>
    <col min="1" max="1" width="34.7109375" style="0" customWidth="1"/>
    <col min="2" max="2" width="11.28125" style="0" bestFit="1" customWidth="1"/>
    <col min="10" max="10" width="10.57421875" style="0" customWidth="1"/>
    <col min="11" max="11" width="11.8515625" style="2" customWidth="1"/>
    <col min="12" max="12" width="10.28125" style="0" customWidth="1"/>
  </cols>
  <sheetData>
    <row r="1" ht="15">
      <c r="A1" s="15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4"/>
      <c r="K2" s="5"/>
    </row>
    <row r="3" spans="10:11" ht="12.75">
      <c r="J3" s="4"/>
      <c r="K3" s="4"/>
    </row>
    <row r="4" spans="10:11" ht="12.75">
      <c r="J4" s="4"/>
      <c r="K4" s="4"/>
    </row>
    <row r="5" spans="10:11" ht="12.75">
      <c r="J5" s="4"/>
      <c r="K5" s="4"/>
    </row>
    <row r="6" spans="10:11" ht="12.75">
      <c r="J6" s="4"/>
      <c r="K6" s="4"/>
    </row>
    <row r="7" spans="10:11" ht="12.75">
      <c r="J7" s="4"/>
      <c r="K7" s="4"/>
    </row>
    <row r="8" spans="10:18" ht="12.75">
      <c r="J8" s="4"/>
      <c r="K8" s="4"/>
      <c r="L8" s="2"/>
      <c r="M8" s="2"/>
      <c r="N8" s="2"/>
      <c r="O8" s="2"/>
      <c r="P8" s="2"/>
      <c r="Q8" s="2"/>
      <c r="R8" s="2"/>
    </row>
    <row r="9" spans="10:11" ht="12.75">
      <c r="J9" s="4"/>
      <c r="K9" s="4"/>
    </row>
    <row r="10" spans="10:11" ht="12.75">
      <c r="J10" s="4"/>
      <c r="K10" s="4"/>
    </row>
    <row r="11" spans="10:11" ht="12.75">
      <c r="J11" s="4"/>
      <c r="K11" s="4"/>
    </row>
    <row r="12" spans="10:11" ht="12.75">
      <c r="J12" s="4"/>
      <c r="K12" s="4"/>
    </row>
    <row r="13" spans="10:11" ht="12.75">
      <c r="J13" s="4"/>
      <c r="K13" s="4"/>
    </row>
    <row r="14" spans="10:11" ht="12.75">
      <c r="J14" s="4"/>
      <c r="K14" s="4"/>
    </row>
    <row r="15" spans="10:11" ht="12.75">
      <c r="J15" s="4"/>
      <c r="K15" s="4"/>
    </row>
    <row r="16" spans="10:11" ht="12.75">
      <c r="J16" s="4"/>
      <c r="K16" s="4"/>
    </row>
    <row r="17" spans="10:11" ht="12.75">
      <c r="J17" s="4"/>
      <c r="K17" s="4"/>
    </row>
    <row r="18" spans="10:11" ht="12.75">
      <c r="J18" s="4"/>
      <c r="K18" s="4"/>
    </row>
    <row r="19" spans="10:11" ht="12.75">
      <c r="J19" s="4"/>
      <c r="K19" s="4"/>
    </row>
    <row r="20" spans="10:11" ht="12.75">
      <c r="J20" s="4"/>
      <c r="K20" s="4"/>
    </row>
    <row r="21" spans="10:11" ht="12.75">
      <c r="J21" s="4"/>
      <c r="K21" s="4"/>
    </row>
    <row r="22" spans="1:11" ht="12.75">
      <c r="A22" s="1"/>
      <c r="J22" s="8"/>
      <c r="K22" s="4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8"/>
      <c r="K23" s="4"/>
    </row>
    <row r="24" spans="2:11" ht="12.75">
      <c r="B24" s="12"/>
      <c r="C24" s="12"/>
      <c r="D24" s="12"/>
      <c r="E24" s="12"/>
      <c r="F24" s="12"/>
      <c r="G24" s="12"/>
      <c r="H24" s="12"/>
      <c r="I24" s="12"/>
      <c r="J24" s="4"/>
      <c r="K24" s="4"/>
    </row>
    <row r="25" spans="10:19" ht="12.75">
      <c r="J25" s="4"/>
      <c r="K25" s="4"/>
      <c r="L25" s="6"/>
      <c r="M25" s="6"/>
      <c r="N25" s="6"/>
      <c r="O25" s="6"/>
      <c r="P25" s="6"/>
      <c r="Q25" s="6"/>
      <c r="R25" s="6"/>
      <c r="S25" s="6"/>
    </row>
    <row r="26" spans="11:19" ht="12.75">
      <c r="K26" s="4"/>
      <c r="L26" s="6"/>
      <c r="M26" s="6"/>
      <c r="N26" s="6"/>
      <c r="O26" s="6"/>
      <c r="P26" s="6"/>
      <c r="Q26" s="6"/>
      <c r="R26" s="6"/>
      <c r="S26" s="6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6"/>
      <c r="M27" s="6"/>
      <c r="N27" s="6"/>
      <c r="O27" s="6"/>
      <c r="P27" s="6"/>
      <c r="Q27" s="6"/>
      <c r="R27" s="6"/>
      <c r="S27" s="6"/>
    </row>
    <row r="28" spans="11:19" ht="12.75">
      <c r="K28" s="4"/>
      <c r="L28" s="6"/>
      <c r="M28" s="6"/>
      <c r="N28" s="6"/>
      <c r="O28" s="6"/>
      <c r="P28" s="6"/>
      <c r="Q28" s="6"/>
      <c r="R28" s="6"/>
      <c r="S28" s="6"/>
    </row>
    <row r="29" spans="2:19" ht="12.75">
      <c r="B29" s="4"/>
      <c r="K29" s="4"/>
      <c r="L29" s="6"/>
      <c r="M29" s="6"/>
      <c r="N29" s="6"/>
      <c r="O29" s="6"/>
      <c r="P29" s="6"/>
      <c r="Q29" s="6"/>
      <c r="R29" s="6"/>
      <c r="S29" s="6"/>
    </row>
    <row r="30" spans="2:19" ht="12.75">
      <c r="B30" s="4"/>
      <c r="K30" s="4"/>
      <c r="L30" s="6"/>
      <c r="M30" s="6"/>
      <c r="N30" s="6"/>
      <c r="O30" s="6"/>
      <c r="P30" s="6"/>
      <c r="Q30" s="6"/>
      <c r="R30" s="6"/>
      <c r="S30" s="6"/>
    </row>
    <row r="31" spans="1:19" ht="15">
      <c r="A31" s="15"/>
      <c r="B31" s="4"/>
      <c r="K31" s="4"/>
      <c r="L31" s="6"/>
      <c r="M31" s="6"/>
      <c r="N31" s="6"/>
      <c r="O31" s="6"/>
      <c r="P31" s="6"/>
      <c r="Q31" s="6"/>
      <c r="R31" s="6"/>
      <c r="S31" s="6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L32" s="6"/>
      <c r="M32" s="6"/>
      <c r="N32" s="6"/>
      <c r="O32" s="6"/>
      <c r="P32" s="6"/>
      <c r="Q32" s="6"/>
      <c r="R32" s="6"/>
      <c r="S32" s="6"/>
    </row>
    <row r="33" spans="10:19" ht="12.75">
      <c r="J33" s="4"/>
      <c r="L33" s="6"/>
      <c r="M33" s="6"/>
      <c r="N33" s="6"/>
      <c r="O33" s="6"/>
      <c r="P33" s="6"/>
      <c r="Q33" s="6"/>
      <c r="R33" s="6"/>
      <c r="S33" s="6"/>
    </row>
    <row r="34" spans="10:19" ht="12.75">
      <c r="J34" s="4"/>
      <c r="L34" s="6"/>
      <c r="M34" s="6"/>
      <c r="N34" s="6"/>
      <c r="O34" s="6"/>
      <c r="P34" s="6"/>
      <c r="Q34" s="6"/>
      <c r="R34" s="6"/>
      <c r="S34" s="6"/>
    </row>
    <row r="35" spans="10:19" ht="12.75">
      <c r="J35" s="4"/>
      <c r="L35" s="6"/>
      <c r="M35" s="6"/>
      <c r="N35" s="6"/>
      <c r="O35" s="6"/>
      <c r="P35" s="6"/>
      <c r="Q35" s="6"/>
      <c r="R35" s="6"/>
      <c r="S35" s="6"/>
    </row>
    <row r="36" spans="2:19" ht="12.75">
      <c r="B36" s="12"/>
      <c r="C36" s="12"/>
      <c r="D36" s="12"/>
      <c r="E36" s="12"/>
      <c r="F36" s="12"/>
      <c r="G36" s="12"/>
      <c r="H36" s="12"/>
      <c r="I36" s="12"/>
      <c r="J36" s="4"/>
      <c r="L36" s="6"/>
      <c r="M36" s="6"/>
      <c r="N36" s="6"/>
      <c r="O36" s="6"/>
      <c r="P36" s="6"/>
      <c r="Q36" s="6"/>
      <c r="R36" s="6"/>
      <c r="S36" s="6"/>
    </row>
    <row r="37" spans="10:19" ht="12.75">
      <c r="J37" s="4"/>
      <c r="L37" s="6"/>
      <c r="M37" s="6"/>
      <c r="N37" s="6"/>
      <c r="O37" s="6"/>
      <c r="P37" s="6"/>
      <c r="Q37" s="6"/>
      <c r="R37" s="6"/>
      <c r="S37" s="6"/>
    </row>
    <row r="38" spans="10:19" ht="12.75">
      <c r="J38" s="4"/>
      <c r="L38" s="6"/>
      <c r="M38" s="6"/>
      <c r="N38" s="6"/>
      <c r="O38" s="6"/>
      <c r="P38" s="6"/>
      <c r="Q38" s="6"/>
      <c r="R38" s="6"/>
      <c r="S38" s="6"/>
    </row>
    <row r="39" spans="10:19" ht="12.75">
      <c r="J39" s="4"/>
      <c r="L39" s="6"/>
      <c r="M39" s="6"/>
      <c r="N39" s="6"/>
      <c r="O39" s="6"/>
      <c r="P39" s="6"/>
      <c r="Q39" s="6"/>
      <c r="R39" s="6"/>
      <c r="S39" s="6"/>
    </row>
    <row r="40" spans="10:19" ht="12.75">
      <c r="J40" s="4"/>
      <c r="L40" s="6"/>
      <c r="M40" s="6"/>
      <c r="N40" s="6"/>
      <c r="O40" s="6"/>
      <c r="P40" s="6"/>
      <c r="Q40" s="6"/>
      <c r="R40" s="6"/>
      <c r="S40" s="6"/>
    </row>
    <row r="41" spans="10:19" ht="12.75">
      <c r="J41" s="4"/>
      <c r="L41" s="6"/>
      <c r="M41" s="6"/>
      <c r="N41" s="6"/>
      <c r="O41" s="6"/>
      <c r="P41" s="6"/>
      <c r="Q41" s="6"/>
      <c r="R41" s="6"/>
      <c r="S41" s="6"/>
    </row>
    <row r="42" spans="10:19" ht="12.75">
      <c r="J42" s="4"/>
      <c r="L42" s="6"/>
      <c r="M42" s="6"/>
      <c r="N42" s="6"/>
      <c r="O42" s="6"/>
      <c r="P42" s="6"/>
      <c r="Q42" s="6"/>
      <c r="R42" s="6"/>
      <c r="S42" s="6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8"/>
      <c r="L43" s="6"/>
      <c r="M43" s="6"/>
      <c r="N43" s="6"/>
      <c r="O43" s="6"/>
      <c r="P43" s="6"/>
      <c r="Q43" s="6"/>
      <c r="R43" s="6"/>
      <c r="S43" s="6"/>
    </row>
    <row r="44" spans="10:19" ht="12.75">
      <c r="J44" s="4"/>
      <c r="L44" s="6"/>
      <c r="M44" s="6"/>
      <c r="N44" s="6"/>
      <c r="O44" s="6"/>
      <c r="P44" s="6"/>
      <c r="Q44" s="6"/>
      <c r="R44" s="6"/>
      <c r="S44" s="6"/>
    </row>
    <row r="45" spans="10:19" ht="12.75">
      <c r="J45" s="4"/>
      <c r="L45" s="6"/>
      <c r="M45" s="6"/>
      <c r="N45" s="6"/>
      <c r="O45" s="6"/>
      <c r="P45" s="6"/>
      <c r="Q45" s="6"/>
      <c r="R45" s="6"/>
      <c r="S45" s="6"/>
    </row>
    <row r="46" spans="10:19" ht="12.75">
      <c r="J46" s="4"/>
      <c r="L46" s="6"/>
      <c r="M46" s="6"/>
      <c r="N46" s="6"/>
      <c r="O46" s="6"/>
      <c r="P46" s="6"/>
      <c r="Q46" s="6"/>
      <c r="R46" s="6"/>
      <c r="S46" s="6"/>
    </row>
    <row r="47" spans="10:19" ht="12.75">
      <c r="J47" s="4"/>
      <c r="L47" s="6"/>
      <c r="M47" s="6"/>
      <c r="N47" s="6"/>
      <c r="O47" s="6"/>
      <c r="P47" s="6"/>
      <c r="Q47" s="6"/>
      <c r="R47" s="6"/>
      <c r="S47" s="6"/>
    </row>
    <row r="48" spans="10:19" ht="12.75">
      <c r="J48" s="4"/>
      <c r="L48" s="6"/>
      <c r="M48" s="6"/>
      <c r="N48" s="6"/>
      <c r="O48" s="6"/>
      <c r="P48" s="6"/>
      <c r="Q48" s="6"/>
      <c r="R48" s="6"/>
      <c r="S48" s="6"/>
    </row>
    <row r="49" spans="10:19" ht="12.75">
      <c r="J49" s="4"/>
      <c r="L49" s="6"/>
      <c r="M49" s="6"/>
      <c r="N49" s="6"/>
      <c r="O49" s="6"/>
      <c r="P49" s="6"/>
      <c r="Q49" s="6"/>
      <c r="R49" s="6"/>
      <c r="S49" s="6"/>
    </row>
    <row r="50" spans="10:19" ht="12.75">
      <c r="J50" s="4"/>
      <c r="L50" s="6"/>
      <c r="M50" s="6"/>
      <c r="N50" s="6"/>
      <c r="O50" s="6"/>
      <c r="P50" s="6"/>
      <c r="Q50" s="6"/>
      <c r="R50" s="6"/>
      <c r="S50" s="6"/>
    </row>
    <row r="51" spans="10:19" ht="12.75">
      <c r="J51" s="4"/>
      <c r="L51" s="6"/>
      <c r="M51" s="6"/>
      <c r="N51" s="6"/>
      <c r="O51" s="6"/>
      <c r="P51" s="6"/>
      <c r="Q51" s="6"/>
      <c r="R51" s="6"/>
      <c r="S51" s="6"/>
    </row>
    <row r="52" spans="10:19" ht="12.75">
      <c r="J52" s="4"/>
      <c r="L52" s="6"/>
      <c r="M52" s="6"/>
      <c r="N52" s="6"/>
      <c r="O52" s="6"/>
      <c r="P52" s="6"/>
      <c r="Q52" s="6"/>
      <c r="R52" s="6"/>
      <c r="S52" s="6"/>
    </row>
    <row r="53" spans="10:19" ht="12.75">
      <c r="J53" s="4"/>
      <c r="L53" s="6"/>
      <c r="M53" s="6"/>
      <c r="N53" s="6"/>
      <c r="O53" s="6"/>
      <c r="P53" s="6"/>
      <c r="Q53" s="6"/>
      <c r="R53" s="6"/>
      <c r="S53" s="6"/>
    </row>
    <row r="54" spans="10:19" ht="12.75">
      <c r="J54" s="4"/>
      <c r="L54" s="6"/>
      <c r="M54" s="6"/>
      <c r="N54" s="6"/>
      <c r="O54" s="6"/>
      <c r="P54" s="6"/>
      <c r="Q54" s="6"/>
      <c r="R54" s="6"/>
      <c r="S54" s="6"/>
    </row>
    <row r="55" spans="12:19" ht="12.75">
      <c r="L55" s="6"/>
      <c r="M55" s="6"/>
      <c r="N55" s="6"/>
      <c r="O55" s="6"/>
      <c r="P55" s="6"/>
      <c r="Q55" s="6"/>
      <c r="R55" s="6"/>
      <c r="S55" s="6"/>
    </row>
    <row r="56" spans="10:19" ht="12.75">
      <c r="J56" s="4"/>
      <c r="L56" s="6"/>
      <c r="M56" s="6"/>
      <c r="N56" s="6"/>
      <c r="O56" s="6"/>
      <c r="P56" s="6"/>
      <c r="Q56" s="6"/>
      <c r="R56" s="6"/>
      <c r="S56" s="6"/>
    </row>
    <row r="57" spans="12:19" ht="12.75">
      <c r="L57" s="6"/>
      <c r="M57" s="6"/>
      <c r="N57" s="6"/>
      <c r="O57" s="6"/>
      <c r="P57" s="6"/>
      <c r="Q57" s="6"/>
      <c r="R57" s="6"/>
      <c r="S57" s="6"/>
    </row>
    <row r="58" spans="12:19" ht="12.75">
      <c r="L58" s="6"/>
      <c r="M58" s="6"/>
      <c r="N58" s="6"/>
      <c r="O58" s="6"/>
      <c r="P58" s="6"/>
      <c r="Q58" s="6"/>
      <c r="R58" s="6"/>
      <c r="S58" s="6"/>
    </row>
    <row r="59" spans="12:19" ht="12.75">
      <c r="L59" s="6"/>
      <c r="M59" s="6"/>
      <c r="N59" s="6"/>
      <c r="O59" s="6"/>
      <c r="P59" s="6"/>
      <c r="Q59" s="6"/>
      <c r="R59" s="6"/>
      <c r="S59" s="6"/>
    </row>
    <row r="60" spans="1:19" ht="15">
      <c r="A60" s="15"/>
      <c r="L60" s="6"/>
      <c r="M60" s="6"/>
      <c r="N60" s="6"/>
      <c r="O60" s="6"/>
      <c r="P60" s="6"/>
      <c r="Q60" s="6"/>
      <c r="R60" s="6"/>
      <c r="S60" s="6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4"/>
      <c r="K61" s="14"/>
      <c r="L61" s="6"/>
      <c r="M61" s="6"/>
      <c r="N61" s="6"/>
      <c r="O61" s="6"/>
      <c r="P61" s="6"/>
      <c r="Q61" s="6"/>
      <c r="R61" s="6"/>
      <c r="S61" s="6"/>
    </row>
    <row r="62" spans="2:19" ht="12.75">
      <c r="B62" s="12"/>
      <c r="C62" s="12"/>
      <c r="D62" s="12"/>
      <c r="E62" s="12"/>
      <c r="F62" s="12"/>
      <c r="G62" s="12"/>
      <c r="H62" s="12"/>
      <c r="I62" s="12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ht="12.75">
      <c r="B63" s="12"/>
      <c r="C63" s="12"/>
      <c r="D63" s="12"/>
      <c r="E63" s="12"/>
      <c r="F63" s="12"/>
      <c r="G63" s="12"/>
      <c r="H63" s="12"/>
      <c r="I63" s="12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2:19" ht="12.75">
      <c r="B64" s="12"/>
      <c r="C64" s="12"/>
      <c r="D64" s="12"/>
      <c r="E64" s="12"/>
      <c r="F64" s="12"/>
      <c r="G64" s="12"/>
      <c r="H64" s="12"/>
      <c r="I64" s="12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ht="12.75">
      <c r="B65" s="12"/>
      <c r="C65" s="12"/>
      <c r="D65" s="12"/>
      <c r="E65" s="12"/>
      <c r="F65" s="12"/>
      <c r="G65" s="12"/>
      <c r="H65" s="12"/>
      <c r="I65" s="12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2:19" ht="12.75">
      <c r="B66" s="12"/>
      <c r="C66" s="12"/>
      <c r="D66" s="12"/>
      <c r="E66" s="12"/>
      <c r="F66" s="12"/>
      <c r="G66" s="12"/>
      <c r="H66" s="12"/>
      <c r="I66" s="12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2:19" ht="12.75">
      <c r="B67" s="12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2:19" ht="12.75">
      <c r="B68" s="12"/>
      <c r="C68" s="12"/>
      <c r="D68" s="12"/>
      <c r="E68" s="12"/>
      <c r="F68" s="12"/>
      <c r="G68" s="12"/>
      <c r="H68" s="12"/>
      <c r="I68" s="12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ht="12.75">
      <c r="B69" s="12"/>
      <c r="C69" s="12"/>
      <c r="D69" s="12"/>
      <c r="E69" s="12"/>
      <c r="F69" s="12"/>
      <c r="G69" s="12"/>
      <c r="H69" s="12"/>
      <c r="I69" s="12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ht="12.75">
      <c r="B70" s="12"/>
      <c r="C70" s="12"/>
      <c r="D70" s="12"/>
      <c r="E70" s="12"/>
      <c r="F70" s="12"/>
      <c r="G70" s="12"/>
      <c r="H70" s="12"/>
      <c r="I70" s="12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ht="12.75">
      <c r="B71" s="12"/>
      <c r="C71" s="12"/>
      <c r="D71" s="12"/>
      <c r="E71" s="12"/>
      <c r="F71" s="12"/>
      <c r="G71" s="12"/>
      <c r="H71" s="12"/>
      <c r="I71" s="12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ht="12.75">
      <c r="B72" s="12"/>
      <c r="C72" s="12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2:19" ht="12.75">
      <c r="B73" s="12"/>
      <c r="C73" s="12"/>
      <c r="D73" s="12"/>
      <c r="E73" s="12"/>
      <c r="F73" s="12"/>
      <c r="G73" s="12"/>
      <c r="H73" s="12"/>
      <c r="I73" s="12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2:19" ht="12.75">
      <c r="B74" s="12"/>
      <c r="C74" s="12"/>
      <c r="D74" s="12"/>
      <c r="E74" s="12"/>
      <c r="F74" s="12"/>
      <c r="G74" s="12"/>
      <c r="H74" s="12"/>
      <c r="I74" s="12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19" ht="12.75">
      <c r="B75" s="12"/>
      <c r="C75" s="12"/>
      <c r="D75" s="12"/>
      <c r="E75" s="12"/>
      <c r="F75" s="12"/>
      <c r="G75" s="12"/>
      <c r="H75" s="12"/>
      <c r="I75" s="12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ht="12.75">
      <c r="B76" s="12"/>
      <c r="C76" s="12"/>
      <c r="D76" s="12"/>
      <c r="E76" s="12"/>
      <c r="F76" s="12"/>
      <c r="G76" s="12"/>
      <c r="H76" s="12"/>
      <c r="I76" s="12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19" ht="12.75">
      <c r="B77" s="12"/>
      <c r="C77" s="12"/>
      <c r="D77" s="12"/>
      <c r="E77" s="12"/>
      <c r="F77" s="12"/>
      <c r="G77" s="12"/>
      <c r="H77" s="12"/>
      <c r="I77" s="12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ht="12.75">
      <c r="B78" s="12"/>
      <c r="C78" s="12"/>
      <c r="D78" s="12"/>
      <c r="E78" s="12"/>
      <c r="F78" s="12"/>
      <c r="G78" s="12"/>
      <c r="H78" s="12"/>
      <c r="I78" s="12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2:19" ht="12.75">
      <c r="B79" s="12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ht="12.75">
      <c r="B80" s="12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ht="12.75">
      <c r="B81" s="12"/>
      <c r="C81" s="12"/>
      <c r="D81" s="12"/>
      <c r="E81" s="12"/>
      <c r="F81" s="12"/>
      <c r="G81" s="12"/>
      <c r="H81" s="12"/>
      <c r="I81" s="12"/>
      <c r="J81" s="6"/>
      <c r="K81" s="16"/>
      <c r="L81" s="6"/>
      <c r="M81" s="6"/>
      <c r="N81" s="6"/>
      <c r="O81" s="6"/>
      <c r="P81" s="6"/>
      <c r="Q81" s="6"/>
      <c r="R81" s="6"/>
      <c r="S81" s="6"/>
    </row>
    <row r="82" spans="2:19" ht="12.75">
      <c r="B82" s="12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1:19" ht="12.75">
      <c r="K83" s="6"/>
      <c r="L83" s="6"/>
      <c r="M83" s="6"/>
      <c r="N83" s="6"/>
      <c r="O83" s="6"/>
      <c r="P83" s="6"/>
      <c r="Q83" s="6"/>
      <c r="R83" s="6"/>
      <c r="S83" s="6"/>
    </row>
    <row r="84" spans="1:19" ht="12.75">
      <c r="A84" s="1"/>
      <c r="B84" s="13"/>
      <c r="C84" s="13"/>
      <c r="D84" s="13"/>
      <c r="E84" s="13"/>
      <c r="F84" s="13"/>
      <c r="G84" s="13"/>
      <c r="H84" s="13"/>
      <c r="I84" s="13"/>
      <c r="J84" s="16"/>
      <c r="K84" s="6"/>
      <c r="L84" s="6"/>
      <c r="M84" s="6"/>
      <c r="N84" s="6"/>
      <c r="O84" s="6"/>
      <c r="P84" s="6"/>
      <c r="Q84" s="6"/>
      <c r="R84" s="6"/>
      <c r="S84" s="6"/>
    </row>
    <row r="85" spans="1:10" ht="12.75">
      <c r="A85" s="1"/>
      <c r="B85" s="13"/>
      <c r="C85" s="13"/>
      <c r="D85" s="13"/>
      <c r="E85" s="13"/>
      <c r="F85" s="13"/>
      <c r="G85" s="13"/>
      <c r="H85" s="13"/>
      <c r="I85" s="13"/>
      <c r="J85" s="8"/>
    </row>
    <row r="86" ht="12.75">
      <c r="K86" s="16"/>
    </row>
    <row r="91" spans="1:17" ht="12.7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4"/>
      <c r="K92" s="6"/>
      <c r="L92" s="11"/>
      <c r="M92" s="6"/>
      <c r="N92" s="6"/>
      <c r="O92" s="6"/>
      <c r="P92" s="6"/>
      <c r="Q92" s="6"/>
    </row>
    <row r="93" spans="2:17" ht="12.75">
      <c r="B93" s="4"/>
      <c r="K93" s="6"/>
      <c r="L93" s="6"/>
      <c r="M93" s="6"/>
      <c r="N93" s="6"/>
      <c r="O93" s="6"/>
      <c r="P93" s="6"/>
      <c r="Q93" s="6"/>
    </row>
    <row r="94" spans="2:17" ht="12.75">
      <c r="B94" s="4"/>
      <c r="K94" s="6"/>
      <c r="L94" s="6"/>
      <c r="M94" s="6"/>
      <c r="N94" s="6"/>
      <c r="O94" s="6"/>
      <c r="P94" s="6"/>
      <c r="Q94" s="6"/>
    </row>
    <row r="95" spans="2:17" ht="12.75">
      <c r="B95" s="4"/>
      <c r="K95" s="6"/>
      <c r="L95" s="6"/>
      <c r="M95" s="6"/>
      <c r="N95" s="6"/>
      <c r="O95" s="6"/>
      <c r="P95" s="6"/>
      <c r="Q95" s="6"/>
    </row>
    <row r="96" spans="2:17" ht="12.75">
      <c r="B96" s="4"/>
      <c r="K96" s="6"/>
      <c r="L96" s="6"/>
      <c r="M96" s="6"/>
      <c r="N96" s="6"/>
      <c r="O96" s="6"/>
      <c r="P96" s="6"/>
      <c r="Q96" s="6"/>
    </row>
    <row r="97" spans="2:17" ht="12.75">
      <c r="B97" s="4"/>
      <c r="K97" s="6"/>
      <c r="L97" s="6"/>
      <c r="M97" s="6"/>
      <c r="N97" s="6"/>
      <c r="O97" s="6"/>
      <c r="P97" s="6"/>
      <c r="Q97" s="6"/>
    </row>
    <row r="98" spans="2:17" ht="12.75">
      <c r="B98" s="4"/>
      <c r="K98" s="6"/>
      <c r="L98" s="6"/>
      <c r="M98" s="6"/>
      <c r="N98" s="6"/>
      <c r="O98" s="6"/>
      <c r="P98" s="6"/>
      <c r="Q98" s="6"/>
    </row>
    <row r="99" spans="2:17" ht="12.75">
      <c r="B99" s="4"/>
      <c r="K99" s="6"/>
      <c r="L99" s="6"/>
      <c r="M99" s="6"/>
      <c r="N99" s="6"/>
      <c r="O99" s="6"/>
      <c r="P99" s="6"/>
      <c r="Q99" s="6"/>
    </row>
    <row r="100" spans="1:17" ht="12.75">
      <c r="A100" s="1"/>
      <c r="B100" s="8"/>
      <c r="C100" s="1"/>
      <c r="D100" s="1"/>
      <c r="E100" s="1"/>
      <c r="F100" s="1"/>
      <c r="G100" s="1"/>
      <c r="H100" s="1"/>
      <c r="I100" s="1"/>
      <c r="J100" s="1"/>
      <c r="K100" s="11"/>
      <c r="L100" s="6"/>
      <c r="M100" s="6"/>
      <c r="N100" s="6"/>
      <c r="O100" s="6"/>
      <c r="P100" s="6"/>
      <c r="Q100" s="6"/>
    </row>
    <row r="101" spans="2:17" ht="12.75">
      <c r="B101" s="4"/>
      <c r="K101" s="6"/>
      <c r="L101" s="6"/>
      <c r="M101" s="6"/>
      <c r="N101" s="6"/>
      <c r="O101" s="6"/>
      <c r="P101" s="6"/>
      <c r="Q101" s="6"/>
    </row>
    <row r="102" spans="2:17" ht="12.75">
      <c r="B102" s="4"/>
      <c r="K102" s="6"/>
      <c r="L102" s="6"/>
      <c r="M102" s="6"/>
      <c r="N102" s="6"/>
      <c r="O102" s="6"/>
      <c r="P102" s="6"/>
      <c r="Q102" s="6"/>
    </row>
    <row r="103" spans="2:17" ht="12.75">
      <c r="B103" s="4"/>
      <c r="K103" s="6"/>
      <c r="L103" s="6"/>
      <c r="M103" s="6"/>
      <c r="N103" s="6"/>
      <c r="O103" s="6"/>
      <c r="P103" s="6"/>
      <c r="Q103" s="6"/>
    </row>
    <row r="104" spans="2:17" ht="12.75">
      <c r="B104" s="4"/>
      <c r="K104" s="6"/>
      <c r="L104" s="6"/>
      <c r="M104" s="6"/>
      <c r="N104" s="6"/>
      <c r="O104" s="6"/>
      <c r="P104" s="6"/>
      <c r="Q104" s="6"/>
    </row>
    <row r="105" spans="2:17" ht="12.75">
      <c r="B105" s="4"/>
      <c r="K105" s="6"/>
      <c r="L105" s="6"/>
      <c r="M105" s="6"/>
      <c r="N105" s="6"/>
      <c r="O105" s="6"/>
      <c r="P105" s="6"/>
      <c r="Q105" s="6"/>
    </row>
    <row r="106" spans="2:17" ht="12.75">
      <c r="B106" s="4"/>
      <c r="K106" s="6"/>
      <c r="L106" s="6"/>
      <c r="M106" s="6"/>
      <c r="N106" s="6"/>
      <c r="O106" s="6"/>
      <c r="P106" s="6"/>
      <c r="Q106" s="6"/>
    </row>
    <row r="107" spans="2:17" ht="12.75">
      <c r="B107" s="4"/>
      <c r="K107" s="6"/>
      <c r="L107" s="6"/>
      <c r="M107" s="6"/>
      <c r="N107" s="6"/>
      <c r="O107" s="6"/>
      <c r="P107" s="6"/>
      <c r="Q107" s="6"/>
    </row>
    <row r="109" spans="2:14" ht="12.75">
      <c r="B109" s="5"/>
      <c r="C109" s="5"/>
      <c r="D109" s="5"/>
      <c r="F109" s="7"/>
      <c r="G109" s="1"/>
      <c r="H109" s="1"/>
      <c r="I109" s="1"/>
      <c r="J109" s="1"/>
      <c r="K109" s="1"/>
      <c r="L109" s="1"/>
      <c r="M109" s="1"/>
      <c r="N109" s="1"/>
    </row>
    <row r="110" spans="2:11" ht="12.75">
      <c r="B110" s="4"/>
      <c r="C110" s="4"/>
      <c r="D110" s="4"/>
      <c r="F110" s="4"/>
      <c r="K110"/>
    </row>
    <row r="111" spans="2:11" ht="12.75">
      <c r="B111" s="4"/>
      <c r="C111" s="4"/>
      <c r="D111" s="4"/>
      <c r="F111" s="4"/>
      <c r="K111"/>
    </row>
    <row r="112" spans="2:11" ht="12.75">
      <c r="B112" s="4"/>
      <c r="C112" s="4"/>
      <c r="D112" s="4"/>
      <c r="F112" s="4"/>
      <c r="K112"/>
    </row>
    <row r="113" spans="2:11" ht="12.75">
      <c r="B113" s="4"/>
      <c r="C113" s="4"/>
      <c r="D113" s="4"/>
      <c r="F113" s="4"/>
      <c r="K113"/>
    </row>
    <row r="114" spans="2:11" ht="12.75">
      <c r="B114" s="4"/>
      <c r="C114" s="4"/>
      <c r="D114" s="4"/>
      <c r="F114" s="4"/>
      <c r="K114"/>
    </row>
    <row r="115" spans="2:11" ht="12.75">
      <c r="B115" s="4"/>
      <c r="C115" s="4"/>
      <c r="D115" s="4"/>
      <c r="F115" s="4"/>
      <c r="K115"/>
    </row>
    <row r="116" spans="2:11" ht="12.75">
      <c r="B116" s="4"/>
      <c r="C116" s="4"/>
      <c r="D116" s="4"/>
      <c r="F116" s="4"/>
      <c r="K116"/>
    </row>
    <row r="117" spans="2:11" ht="12.75">
      <c r="B117" s="4"/>
      <c r="C117" s="4"/>
      <c r="D117" s="4"/>
      <c r="F117" s="4"/>
      <c r="K117"/>
    </row>
    <row r="118" spans="2:11" ht="12.75">
      <c r="B118" s="4"/>
      <c r="C118" s="4"/>
      <c r="D118" s="4"/>
      <c r="F118" s="4"/>
      <c r="K118"/>
    </row>
    <row r="119" spans="2:11" ht="12.75">
      <c r="B119" s="4"/>
      <c r="C119" s="4"/>
      <c r="D119" s="4"/>
      <c r="F119" s="4"/>
      <c r="K119"/>
    </row>
    <row r="120" spans="2:11" ht="12.75">
      <c r="B120" s="4"/>
      <c r="C120" s="4"/>
      <c r="D120" s="4"/>
      <c r="F120" s="4"/>
      <c r="K120"/>
    </row>
    <row r="121" spans="2:11" ht="12.75">
      <c r="B121" s="4"/>
      <c r="C121" s="4"/>
      <c r="D121" s="4"/>
      <c r="F121" s="4"/>
      <c r="K121"/>
    </row>
    <row r="122" spans="2:11" ht="12.75">
      <c r="B122" s="4"/>
      <c r="C122" s="4"/>
      <c r="D122" s="4"/>
      <c r="F122" s="4"/>
      <c r="K122"/>
    </row>
    <row r="123" spans="2:11" ht="12.75">
      <c r="B123" s="4"/>
      <c r="C123" s="4"/>
      <c r="D123" s="4"/>
      <c r="F123" s="4"/>
      <c r="K123"/>
    </row>
    <row r="124" spans="2:11" ht="12.75">
      <c r="B124" s="4"/>
      <c r="C124" s="4"/>
      <c r="D124" s="4"/>
      <c r="F124" s="4"/>
      <c r="K124"/>
    </row>
    <row r="125" spans="2:4" ht="12.75">
      <c r="B125" s="4"/>
      <c r="D125" s="4"/>
    </row>
    <row r="126" spans="1:11" ht="12.75">
      <c r="A126" s="1"/>
      <c r="B126" s="8"/>
      <c r="C126" s="8"/>
      <c r="D126" s="8"/>
      <c r="E126" s="1"/>
      <c r="F126" s="4"/>
      <c r="K126"/>
    </row>
    <row r="128" spans="1:11" ht="12.75">
      <c r="A128" s="7"/>
      <c r="B128" s="9"/>
      <c r="C128" s="5"/>
      <c r="D128" s="5"/>
      <c r="E128" s="5"/>
      <c r="H128" s="7"/>
      <c r="I128" s="7"/>
      <c r="J128" s="7"/>
      <c r="K128" s="7"/>
    </row>
    <row r="129" spans="2:11" ht="12.75">
      <c r="B129" s="4"/>
      <c r="C129" s="4"/>
      <c r="D129" s="4"/>
      <c r="E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H130" s="4"/>
      <c r="I130" s="4"/>
      <c r="J130" s="4"/>
      <c r="K130" s="4"/>
    </row>
    <row r="131" spans="1:11" ht="12.75">
      <c r="A131" s="3"/>
      <c r="B131" s="4"/>
      <c r="C131" s="4"/>
      <c r="D131" s="4"/>
      <c r="E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H137" s="4"/>
      <c r="I137" s="4"/>
      <c r="J137" s="4"/>
      <c r="K137" s="4"/>
    </row>
    <row r="138" spans="1:11" ht="12.75">
      <c r="A138" s="10"/>
      <c r="B138" s="4"/>
      <c r="C138" s="4"/>
      <c r="D138" s="4"/>
      <c r="E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H143" s="4"/>
      <c r="I143" s="4"/>
      <c r="J143" s="4"/>
      <c r="K143" s="4"/>
    </row>
    <row r="144" spans="2:11" ht="12.75">
      <c r="B144" s="4"/>
      <c r="C144" s="4"/>
      <c r="D144" s="4"/>
      <c r="K144"/>
    </row>
    <row r="145" spans="2:11" ht="12.75">
      <c r="B145" s="4"/>
      <c r="C145" s="4"/>
      <c r="D145" s="4"/>
      <c r="E145" s="4"/>
      <c r="K145" s="4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 Choe</dc:creator>
  <cp:keywords/>
  <dc:description/>
  <cp:lastModifiedBy>Judy Gans</cp:lastModifiedBy>
  <dcterms:created xsi:type="dcterms:W3CDTF">2006-11-06T20:35:36Z</dcterms:created>
  <dcterms:modified xsi:type="dcterms:W3CDTF">2006-11-29T21:35:41Z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